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80" windowWidth="13515" windowHeight="7170" tabRatio="945" activeTab="0"/>
  </bookViews>
  <sheets>
    <sheet name="Hg" sheetId="1" r:id="rId1"/>
  </sheets>
  <definedNames>
    <definedName name="Eighteenth">#REF!,#REF!</definedName>
    <definedName name="Eighth">#REF!,#REF!</definedName>
    <definedName name="Eleventh">#REF!,#REF!</definedName>
    <definedName name="Fifteenth">#REF!,#REF!</definedName>
    <definedName name="Fifth">#REF!,#REF!</definedName>
    <definedName name="First">#REF!,#REF!</definedName>
    <definedName name="Fourteenth">#REF!,#REF!</definedName>
    <definedName name="Fourth">#REF!,#REF!</definedName>
    <definedName name="Nineteenth">#REF!,#REF!</definedName>
    <definedName name="Ninth">#REF!,#REF!</definedName>
    <definedName name="_xlnm.Print_Area" localSheetId="0">'Hg'!$A$1:$W$73</definedName>
    <definedName name="Second">#REF!,#REF!</definedName>
    <definedName name="Seventeenth">#REF!,#REF!</definedName>
    <definedName name="Seventh">#REF!,#REF!</definedName>
    <definedName name="Sixteenth">#REF!,#REF!</definedName>
    <definedName name="Sixth">#REF!,#REF!</definedName>
    <definedName name="Tenth">#REF!,#REF!</definedName>
    <definedName name="Third">#REF!,#REF!</definedName>
    <definedName name="Thirteenth">#REF!,#REF!</definedName>
    <definedName name="Twelfth">#REF!,#REF!</definedName>
    <definedName name="Twentieth">#REF!,#REF!</definedName>
    <definedName name="Twentyeighth">#REF!,#REF!</definedName>
    <definedName name="Twentyfifth">#REF!,#REF!</definedName>
    <definedName name="Twentyfirst">#REF!,#REF!</definedName>
    <definedName name="Twentyfourth">#REF!,#REF!</definedName>
    <definedName name="Twentysecond">#REF!,#REF!</definedName>
    <definedName name="Twentyseventh">#REF!,#REF!</definedName>
    <definedName name="Twentysixth">#REF!,#REF!</definedName>
    <definedName name="Twentythird">#REF!,#REF!</definedName>
  </definedNames>
  <calcPr fullCalcOnLoad="1"/>
</workbook>
</file>

<file path=xl/sharedStrings.xml><?xml version="1.0" encoding="utf-8"?>
<sst xmlns="http://schemas.openxmlformats.org/spreadsheetml/2006/main" count="151" uniqueCount="37">
  <si>
    <t/>
  </si>
  <si>
    <t>&lt;0.20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</si>
  <si>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</si>
  <si>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</si>
  <si>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</si>
  <si>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</si>
  <si>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</si>
  <si>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</si>
  <si>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</si>
  <si>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</si>
  <si>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</si>
  <si>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</si>
  <si>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</si>
  <si>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</si>
  <si>
    <t>06  Inductively coupled plasma / mass spectrometry</t>
  </si>
  <si>
    <t>08  Atomic absorption: cold vapor</t>
  </si>
  <si>
    <t>09  Atomic fluorescence</t>
  </si>
  <si>
    <t>00  Other</t>
  </si>
  <si>
    <t>NR</t>
  </si>
  <si>
    <t>--</t>
  </si>
  <si>
    <t>Order</t>
  </si>
  <si>
    <t>Method Codes</t>
  </si>
  <si>
    <t>Methods</t>
  </si>
  <si>
    <t>Statistics</t>
  </si>
  <si>
    <t>Statistical summary of reported data for standard reference sample HG-37 (mercury)</t>
  </si>
  <si>
    <t>SUMMARY</t>
  </si>
  <si>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</si>
  <si>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</si>
  <si>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</si>
  <si>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</si>
  <si>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</si>
  <si>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</si>
  <si>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</si>
  <si>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</si>
  <si>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</si>
  <si>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</si>
  <si>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r>
      <t>m</t>
    </r>
    <r>
      <rPr>
        <b/>
        <sz val="7"/>
        <rFont val="Arial"/>
        <family val="2"/>
      </rPr>
      <t>g/L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</si>
</sst>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Symbol"/>
      <family val="1"/>
    </font>
    <font>
      <b/>
      <sz val="7"/>
      <name val="Symbol"/>
      <family val="1"/>
    </font>
    <font>
      <b/>
      <sz val="9"/>
      <name val="Arial"/>
      <family val="2"/>
    </font>
    <font>
      <sz val="8.75"/>
      <name val="Arial"/>
      <family val="0"/>
    </font>
    <font>
      <b/>
      <sz val="9"/>
      <name val="Symbol"/>
      <family val="1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Hg-37 MERCURY (Hg) in </a:t>
            </a:r>
            <a:r>
              <a:rPr lang="en-US" cap="none" sz="900" b="1" i="0" u="none" baseline="0"/>
              <a:t>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625"/>
          <c:w val="0.976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'Hg'!$Y$28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'Hg'!$X$29</c:f>
              <c:numCache/>
            </c:numRef>
          </c:xVal>
          <c:yVal>
            <c:numRef>
              <c:f>'Hg'!$Y$29</c:f>
              <c:numCache/>
            </c:numRef>
          </c:yVal>
          <c:smooth val="0"/>
        </c:ser>
        <c:ser>
          <c:idx val="1"/>
          <c:order val="1"/>
          <c:tx>
            <c:strRef>
              <c:f>'Hg'!$Z$28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'Hg'!$X$30</c:f>
              <c:numCache/>
            </c:numRef>
          </c:xVal>
          <c:yVal>
            <c:numRef>
              <c:f>'Hg'!$Z$30</c:f>
              <c:numCache/>
            </c:numRef>
          </c:yVal>
          <c:smooth val="0"/>
        </c:ser>
        <c:ser>
          <c:idx val="2"/>
          <c:order val="2"/>
          <c:tx>
            <c:strRef>
              <c:f>'Hg'!$AA$28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'Hg'!$X$31:$X$35</c:f>
              <c:numCache/>
            </c:numRef>
          </c:xVal>
          <c:yVal>
            <c:numRef>
              <c:f>'Hg'!$AA$31:$AA$35</c:f>
              <c:numCache/>
            </c:numRef>
          </c:yVal>
          <c:smooth val="0"/>
        </c:ser>
        <c:ser>
          <c:idx val="3"/>
          <c:order val="3"/>
          <c:tx>
            <c:strRef>
              <c:f>'Hg'!$AB$28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'Hg'!$X$37:$X$43</c:f>
              <c:numCache/>
            </c:numRef>
          </c:xVal>
          <c:yVal>
            <c:numRef>
              <c:f>'Hg'!$AB$37:$AB$43</c:f>
              <c:numCache/>
            </c:numRef>
          </c:yVal>
          <c:smooth val="0"/>
        </c:ser>
        <c:axId val="30693255"/>
        <c:axId val="7803840"/>
      </c:scatterChart>
      <c:valAx>
        <c:axId val="30693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803840"/>
        <c:crossesAt val="0"/>
        <c:crossBetween val="midCat"/>
        <c:dispUnits/>
      </c:valAx>
      <c:valAx>
        <c:axId val="7803840"/>
        <c:scaling>
          <c:orientation val="minMax"/>
          <c:max val="0.0524"/>
          <c:min val="0.0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 val="autoZero"/>
        <c:crossBetween val="midCat"/>
        <c:dispUnits/>
        <c:majorUnit val="0.00445"/>
        <c:minorUnit val="0.004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575"/>
          <c:y val="0.89675"/>
          <c:w val="0.302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0.90425</cdr:y>
    </cdr:from>
    <cdr:to>
      <cdr:x>0.5085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990725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28575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9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2" width="9.140625" style="44" customWidth="1"/>
  </cols>
  <sheetData>
    <row r="1" spans="1:52" ht="12.75">
      <c r="A1" s="28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5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38" t="s">
        <v>26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38" t="s">
        <v>27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28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38" t="s">
        <v>29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38" t="s">
        <v>30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5" t="s">
        <v>25</v>
      </c>
      <c r="B21" s="27"/>
      <c r="C21" s="27"/>
      <c r="D21" s="48" t="s">
        <v>22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27"/>
      <c r="S21" s="48" t="s">
        <v>23</v>
      </c>
      <c r="T21" s="48"/>
      <c r="U21" s="48"/>
      <c r="V21" s="48"/>
      <c r="W21" s="17"/>
      <c r="X21" s="41" t="s">
        <v>31</v>
      </c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1"/>
      <c r="B22" s="11"/>
      <c r="C22" s="11"/>
      <c r="D22" s="16">
        <v>0</v>
      </c>
      <c r="E22" s="16">
        <v>6</v>
      </c>
      <c r="F22" s="16">
        <v>8</v>
      </c>
      <c r="G22" s="16">
        <v>9</v>
      </c>
      <c r="H22" s="16"/>
      <c r="I22" s="16"/>
      <c r="J22" s="16"/>
      <c r="K22" s="47" t="s">
        <v>21</v>
      </c>
      <c r="L22" s="47"/>
      <c r="M22" s="47"/>
      <c r="N22" s="47"/>
      <c r="O22" s="47"/>
      <c r="P22" s="47"/>
      <c r="Q22" s="47"/>
      <c r="R22" s="11"/>
      <c r="S22" s="11"/>
      <c r="T22" s="11"/>
      <c r="U22" s="11"/>
      <c r="V22" s="11"/>
      <c r="W22" s="18"/>
      <c r="X22" s="42" t="s">
        <v>32</v>
      </c>
      <c r="Y22" s="43">
        <f>$U$23-(3*$U$24)</f>
        <v>0.03460452186805041</v>
      </c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1"/>
      <c r="B23" s="11"/>
      <c r="C23" s="12" t="s">
        <v>6</v>
      </c>
      <c r="D23" s="15">
        <v>1</v>
      </c>
      <c r="E23" s="15">
        <v>1</v>
      </c>
      <c r="F23" s="15">
        <v>5</v>
      </c>
      <c r="G23" s="15">
        <v>7</v>
      </c>
      <c r="H23" s="15"/>
      <c r="I23" s="15"/>
      <c r="J23" s="13" t="s">
        <v>17</v>
      </c>
      <c r="M23" s="34"/>
      <c r="N23" s="11"/>
      <c r="O23" s="11"/>
      <c r="P23" s="11"/>
      <c r="Q23" s="11"/>
      <c r="R23" s="11"/>
      <c r="S23" s="11"/>
      <c r="T23" s="29" t="s">
        <v>11</v>
      </c>
      <c r="U23" s="30">
        <v>0.0435</v>
      </c>
      <c r="V23" s="39" t="s">
        <v>36</v>
      </c>
      <c r="W23" s="26"/>
      <c r="X23" s="42" t="s">
        <v>33</v>
      </c>
      <c r="Y23" s="43">
        <f>$U$23+(3*$U$24)</f>
        <v>0.052395478131949585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1"/>
      <c r="B24" s="11"/>
      <c r="C24" s="12" t="s">
        <v>7</v>
      </c>
      <c r="D24" s="11">
        <v>0.045</v>
      </c>
      <c r="E24" s="11">
        <v>0.041</v>
      </c>
      <c r="F24" s="11">
        <v>0.028</v>
      </c>
      <c r="G24" s="11">
        <v>0.0301</v>
      </c>
      <c r="H24" s="11"/>
      <c r="I24" s="11"/>
      <c r="J24" s="13" t="s">
        <v>14</v>
      </c>
      <c r="M24" s="34"/>
      <c r="N24" s="11"/>
      <c r="O24" s="11"/>
      <c r="P24" s="11"/>
      <c r="Q24" s="11"/>
      <c r="R24" s="11"/>
      <c r="S24" s="11"/>
      <c r="T24" s="12" t="s">
        <v>10</v>
      </c>
      <c r="U24" s="11">
        <v>0.0029651593773165285</v>
      </c>
      <c r="V24" s="14"/>
      <c r="W24" s="26"/>
      <c r="X24" s="42" t="s">
        <v>34</v>
      </c>
      <c r="Y24" s="43">
        <f>1.5*$U$24</f>
        <v>0.0044477390659747925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1"/>
      <c r="B25" s="11"/>
      <c r="C25" s="12" t="s">
        <v>8</v>
      </c>
      <c r="D25" s="11" t="s">
        <v>0</v>
      </c>
      <c r="E25" s="11" t="s">
        <v>0</v>
      </c>
      <c r="F25" s="11">
        <v>0.051</v>
      </c>
      <c r="G25" s="11">
        <v>0.0591</v>
      </c>
      <c r="H25" s="11"/>
      <c r="I25" s="11" t="s">
        <v>0</v>
      </c>
      <c r="J25" s="13" t="s">
        <v>15</v>
      </c>
      <c r="M25" s="34"/>
      <c r="N25" s="11"/>
      <c r="O25" s="11"/>
      <c r="P25" s="11"/>
      <c r="Q25" s="11"/>
      <c r="R25" s="11"/>
      <c r="S25" s="11"/>
      <c r="T25" s="12" t="s">
        <v>6</v>
      </c>
      <c r="U25" s="15">
        <v>14</v>
      </c>
      <c r="V25" s="14"/>
      <c r="W25" s="26"/>
      <c r="X25" s="42" t="s">
        <v>35</v>
      </c>
      <c r="Y25" s="43">
        <f>1.5*$U$24</f>
        <v>0.0044477390659747925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1"/>
      <c r="B26" s="11"/>
      <c r="C26" s="12" t="s">
        <v>9</v>
      </c>
      <c r="D26" s="15" t="s">
        <v>0</v>
      </c>
      <c r="E26" s="15" t="s">
        <v>0</v>
      </c>
      <c r="F26" s="22">
        <v>0.043</v>
      </c>
      <c r="G26" s="22">
        <v>0.044</v>
      </c>
      <c r="H26" s="15" t="s">
        <v>0</v>
      </c>
      <c r="I26" s="15" t="s">
        <v>0</v>
      </c>
      <c r="J26" s="13" t="s">
        <v>16</v>
      </c>
      <c r="M26" s="34"/>
      <c r="N26" s="11"/>
      <c r="O26" s="11"/>
      <c r="P26" s="11"/>
      <c r="Q26" s="11"/>
      <c r="R26" s="11"/>
      <c r="S26" s="11"/>
      <c r="T26" s="12" t="s">
        <v>12</v>
      </c>
      <c r="U26" s="22">
        <v>0.045</v>
      </c>
      <c r="V26" s="14"/>
      <c r="W26" s="2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1"/>
      <c r="B27" s="11"/>
      <c r="C27" s="12" t="s">
        <v>10</v>
      </c>
      <c r="D27" s="15" t="s">
        <v>0</v>
      </c>
      <c r="E27" s="15" t="s">
        <v>0</v>
      </c>
      <c r="F27" s="22">
        <v>0.0025945144551519617</v>
      </c>
      <c r="G27" s="22">
        <v>0.006375092661230539</v>
      </c>
      <c r="H27" s="15" t="s">
        <v>0</v>
      </c>
      <c r="I27" s="15" t="s">
        <v>0</v>
      </c>
      <c r="J27" s="15" t="s">
        <v>0</v>
      </c>
      <c r="K27" s="15" t="s">
        <v>0</v>
      </c>
      <c r="L27" s="13" t="s">
        <v>0</v>
      </c>
      <c r="M27" s="34"/>
      <c r="N27" s="11"/>
      <c r="O27" s="11"/>
      <c r="P27" s="11"/>
      <c r="Q27" s="11"/>
      <c r="R27" s="11"/>
      <c r="S27" s="11"/>
      <c r="T27" s="12" t="s">
        <v>13</v>
      </c>
      <c r="U27" s="22">
        <v>0.041</v>
      </c>
      <c r="V27" s="14"/>
      <c r="W27" s="26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5" t="s">
        <v>0</v>
      </c>
      <c r="N28" s="11"/>
      <c r="O28" s="11"/>
      <c r="P28" s="11"/>
      <c r="Q28" s="11"/>
      <c r="R28" s="11"/>
      <c r="S28" s="11"/>
      <c r="T28" s="12"/>
      <c r="U28" s="22"/>
      <c r="V28" s="14"/>
      <c r="W28" s="26"/>
      <c r="X28" s="40" t="s">
        <v>20</v>
      </c>
      <c r="Y28" s="40">
        <v>0</v>
      </c>
      <c r="Z28" s="40">
        <v>6</v>
      </c>
      <c r="AA28" s="40">
        <v>8</v>
      </c>
      <c r="AB28" s="40">
        <v>9</v>
      </c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1" t="s">
        <v>2</v>
      </c>
      <c r="AN28" s="40" t="s">
        <v>5</v>
      </c>
      <c r="AO28" s="40" t="s">
        <v>3</v>
      </c>
      <c r="AP28" s="40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5" t="s">
        <v>0</v>
      </c>
      <c r="N29" s="11"/>
      <c r="O29" s="11"/>
      <c r="P29" s="11"/>
      <c r="Q29" s="11"/>
      <c r="R29" s="11"/>
      <c r="S29" s="11"/>
      <c r="T29" s="11"/>
      <c r="U29" s="11"/>
      <c r="V29" s="14"/>
      <c r="W29" s="26"/>
      <c r="X29" s="40">
        <v>1</v>
      </c>
      <c r="Y29" s="40">
        <v>0.045</v>
      </c>
      <c r="Z29" s="40" t="s">
        <v>0</v>
      </c>
      <c r="AA29" s="40" t="s">
        <v>0</v>
      </c>
      <c r="AB29" s="40" t="s">
        <v>0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>
        <v>1</v>
      </c>
      <c r="AN29" s="40">
        <v>0.0419</v>
      </c>
      <c r="AO29" s="40">
        <v>3</v>
      </c>
      <c r="AP29" s="40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2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6" t="s">
        <v>0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0">
        <v>2</v>
      </c>
      <c r="Y30" s="40" t="s">
        <v>0</v>
      </c>
      <c r="Z30" s="40">
        <v>0.041</v>
      </c>
      <c r="AA30" s="40" t="s">
        <v>0</v>
      </c>
      <c r="AB30" s="40" t="s">
        <v>0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>
        <v>32</v>
      </c>
      <c r="AN30" s="40">
        <v>0.0301</v>
      </c>
      <c r="AO30" s="40">
        <v>0</v>
      </c>
      <c r="AP30" s="40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6" t="s">
        <v>21</v>
      </c>
      <c r="E31" s="46"/>
      <c r="F31" s="46"/>
      <c r="G31" s="46"/>
      <c r="H31" s="46"/>
      <c r="I31" s="46"/>
      <c r="J31" s="46"/>
      <c r="K31" s="46"/>
      <c r="L31" s="5"/>
      <c r="M31" s="37"/>
      <c r="N31" s="5"/>
      <c r="O31" s="5"/>
      <c r="P31" s="5"/>
      <c r="Q31" s="5"/>
      <c r="R31" s="5"/>
      <c r="S31" s="5"/>
      <c r="T31" s="5"/>
      <c r="W31" s="5"/>
      <c r="X31" s="40">
        <v>3</v>
      </c>
      <c r="Y31" s="40" t="s">
        <v>0</v>
      </c>
      <c r="Z31" s="40" t="s">
        <v>0</v>
      </c>
      <c r="AA31" s="40">
        <v>0.028</v>
      </c>
      <c r="AB31" s="40" t="s">
        <v>0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>
        <v>45</v>
      </c>
      <c r="AN31" s="40">
        <v>0.041</v>
      </c>
      <c r="AO31" s="40">
        <v>3</v>
      </c>
      <c r="AP31" s="40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2</v>
      </c>
      <c r="B32" s="9" t="s">
        <v>3</v>
      </c>
      <c r="C32" s="8" t="s">
        <v>4</v>
      </c>
      <c r="D32" s="8">
        <v>0</v>
      </c>
      <c r="E32" s="8">
        <v>6</v>
      </c>
      <c r="F32" s="8">
        <v>8</v>
      </c>
      <c r="G32" s="8">
        <v>9</v>
      </c>
      <c r="H32" s="8"/>
      <c r="I32" s="8"/>
      <c r="J32" s="8"/>
      <c r="K32" s="8"/>
      <c r="L32" s="5"/>
      <c r="X32" s="40">
        <v>4</v>
      </c>
      <c r="Y32" s="40" t="s">
        <v>0</v>
      </c>
      <c r="Z32" s="40" t="s">
        <v>0</v>
      </c>
      <c r="AA32" s="40">
        <v>0.0412</v>
      </c>
      <c r="AB32" s="40" t="s">
        <v>0</v>
      </c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>
        <v>46</v>
      </c>
      <c r="AN32" s="40">
        <v>0.036</v>
      </c>
      <c r="AO32" s="40">
        <v>0</v>
      </c>
      <c r="AP32" s="40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3">
        <v>1</v>
      </c>
      <c r="B33" s="23">
        <v>3</v>
      </c>
      <c r="C33" s="20">
        <v>-0.5395999999999995</v>
      </c>
      <c r="D33" s="6" t="s">
        <v>19</v>
      </c>
      <c r="E33" s="6" t="s">
        <v>19</v>
      </c>
      <c r="F33" s="6" t="s">
        <v>19</v>
      </c>
      <c r="G33" s="6">
        <v>0.0419</v>
      </c>
      <c r="H33" s="6"/>
      <c r="I33" s="6"/>
      <c r="J33" s="6"/>
      <c r="K33" s="6"/>
      <c r="L33" s="5"/>
      <c r="X33" s="40">
        <v>5</v>
      </c>
      <c r="Y33" s="40" t="s">
        <v>0</v>
      </c>
      <c r="Z33" s="40" t="s">
        <v>0</v>
      </c>
      <c r="AA33" s="40">
        <v>0.043</v>
      </c>
      <c r="AB33" s="40" t="s">
        <v>0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>
        <v>59</v>
      </c>
      <c r="AN33" s="40">
        <v>0.0503</v>
      </c>
      <c r="AO33" s="40">
        <v>0</v>
      </c>
      <c r="AP33" s="40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3">
        <v>32</v>
      </c>
      <c r="B34" s="23">
        <v>0</v>
      </c>
      <c r="C34" s="20">
        <v>-4.519150000000003</v>
      </c>
      <c r="D34" s="6" t="s">
        <v>19</v>
      </c>
      <c r="E34" s="6" t="s">
        <v>19</v>
      </c>
      <c r="F34" s="6" t="s">
        <v>19</v>
      </c>
      <c r="G34" s="6">
        <v>0.0301</v>
      </c>
      <c r="H34" s="6"/>
      <c r="I34" s="6"/>
      <c r="J34" s="6"/>
      <c r="K34" s="6"/>
      <c r="L34" s="5"/>
      <c r="X34" s="40">
        <v>6</v>
      </c>
      <c r="Y34" s="40" t="s">
        <v>0</v>
      </c>
      <c r="Z34" s="40" t="s">
        <v>0</v>
      </c>
      <c r="AA34" s="40">
        <v>0.0447</v>
      </c>
      <c r="AB34" s="40" t="s">
        <v>0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>
        <v>138</v>
      </c>
      <c r="AN34" s="40">
        <v>0.044</v>
      </c>
      <c r="AO34" s="40">
        <v>4</v>
      </c>
      <c r="AP34" s="40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3">
        <v>45</v>
      </c>
      <c r="B35" s="23">
        <v>3</v>
      </c>
      <c r="C35" s="20">
        <v>-0.843124999999999</v>
      </c>
      <c r="D35" s="6" t="s">
        <v>19</v>
      </c>
      <c r="E35" s="6">
        <v>0.041</v>
      </c>
      <c r="F35" s="6" t="s">
        <v>19</v>
      </c>
      <c r="G35" s="6" t="s">
        <v>19</v>
      </c>
      <c r="H35" s="6"/>
      <c r="I35" s="6"/>
      <c r="J35" s="6"/>
      <c r="K35" s="6"/>
      <c r="L35" s="5"/>
      <c r="X35" s="40">
        <v>7</v>
      </c>
      <c r="Y35" s="40" t="s">
        <v>0</v>
      </c>
      <c r="Z35" s="40" t="s">
        <v>0</v>
      </c>
      <c r="AA35" s="40">
        <v>0.051</v>
      </c>
      <c r="AB35" s="40" t="s">
        <v>0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>
        <v>180</v>
      </c>
      <c r="AN35" s="40">
        <v>0.051</v>
      </c>
      <c r="AO35" s="40">
        <v>0</v>
      </c>
      <c r="AP35" s="40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3">
        <v>46</v>
      </c>
      <c r="B36" s="23">
        <v>0</v>
      </c>
      <c r="C36" s="20">
        <v>-2.529375</v>
      </c>
      <c r="D36" s="6" t="s">
        <v>19</v>
      </c>
      <c r="E36" s="6" t="s">
        <v>19</v>
      </c>
      <c r="F36" s="6" t="s">
        <v>19</v>
      </c>
      <c r="G36" s="6">
        <v>0.036</v>
      </c>
      <c r="H36" s="6"/>
      <c r="I36" s="6"/>
      <c r="J36" s="6"/>
      <c r="K36" s="6"/>
      <c r="L36" s="5"/>
      <c r="X36" s="40">
        <v>8</v>
      </c>
      <c r="Y36" s="40" t="s">
        <v>0</v>
      </c>
      <c r="Z36" s="40" t="s">
        <v>0</v>
      </c>
      <c r="AA36" s="40" t="s">
        <v>1</v>
      </c>
      <c r="AB36" s="40" t="s">
        <v>0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>
        <v>235</v>
      </c>
      <c r="AN36" s="40">
        <v>0.0447</v>
      </c>
      <c r="AO36" s="40">
        <v>4</v>
      </c>
      <c r="AP36" s="40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59</v>
      </c>
      <c r="B37" s="24">
        <v>0</v>
      </c>
      <c r="C37" s="21">
        <v>2.293300000000002</v>
      </c>
      <c r="D37" s="8" t="s">
        <v>19</v>
      </c>
      <c r="E37" s="8" t="s">
        <v>19</v>
      </c>
      <c r="F37" s="8" t="s">
        <v>19</v>
      </c>
      <c r="G37" s="8">
        <v>0.0503</v>
      </c>
      <c r="H37" s="8"/>
      <c r="I37" s="8"/>
      <c r="J37" s="8"/>
      <c r="K37" s="8"/>
      <c r="L37" s="5"/>
      <c r="X37" s="40">
        <v>9</v>
      </c>
      <c r="Y37" s="40" t="s">
        <v>0</v>
      </c>
      <c r="Z37" s="40" t="s">
        <v>0</v>
      </c>
      <c r="AA37" s="40" t="s">
        <v>0</v>
      </c>
      <c r="AB37" s="40">
        <v>0.0301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>
        <v>246</v>
      </c>
      <c r="AN37" s="40">
        <v>0.0591</v>
      </c>
      <c r="AO37" s="40">
        <v>0</v>
      </c>
      <c r="AP37" s="40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3">
        <v>138</v>
      </c>
      <c r="B38" s="23">
        <v>4</v>
      </c>
      <c r="C38" s="20">
        <v>0.16862500000000027</v>
      </c>
      <c r="D38" s="6" t="s">
        <v>19</v>
      </c>
      <c r="E38" s="6" t="s">
        <v>19</v>
      </c>
      <c r="F38" s="6" t="s">
        <v>19</v>
      </c>
      <c r="G38" s="6">
        <v>0.044</v>
      </c>
      <c r="H38" s="6"/>
      <c r="I38" s="6"/>
      <c r="J38" s="6"/>
      <c r="K38" s="6"/>
      <c r="L38" s="5"/>
      <c r="X38" s="40">
        <v>10</v>
      </c>
      <c r="Y38" s="40" t="s">
        <v>0</v>
      </c>
      <c r="Z38" s="40" t="s">
        <v>0</v>
      </c>
      <c r="AA38" s="40" t="s">
        <v>0</v>
      </c>
      <c r="AB38" s="40">
        <v>0.036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>
        <v>247</v>
      </c>
      <c r="AN38" s="40" t="s">
        <v>1</v>
      </c>
      <c r="AO38" s="40" t="s">
        <v>18</v>
      </c>
      <c r="AP38" s="40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3">
        <v>180</v>
      </c>
      <c r="B39" s="23">
        <v>0</v>
      </c>
      <c r="C39" s="20">
        <v>2.529375</v>
      </c>
      <c r="D39" s="6" t="s">
        <v>19</v>
      </c>
      <c r="E39" s="6" t="s">
        <v>19</v>
      </c>
      <c r="F39" s="6">
        <v>0.051</v>
      </c>
      <c r="G39" s="6" t="s">
        <v>19</v>
      </c>
      <c r="H39" s="6"/>
      <c r="I39" s="6"/>
      <c r="J39" s="6"/>
      <c r="K39" s="6"/>
      <c r="L39" s="5"/>
      <c r="X39" s="40">
        <v>11</v>
      </c>
      <c r="Y39" s="40" t="s">
        <v>0</v>
      </c>
      <c r="Z39" s="40" t="s">
        <v>0</v>
      </c>
      <c r="AA39" s="40" t="s">
        <v>0</v>
      </c>
      <c r="AB39" s="40">
        <v>0.0419</v>
      </c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>
        <v>277</v>
      </c>
      <c r="AN39" s="40">
        <v>0.028</v>
      </c>
      <c r="AO39" s="40">
        <v>0</v>
      </c>
      <c r="AP39" s="40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3">
        <v>235</v>
      </c>
      <c r="B40" s="23">
        <v>4</v>
      </c>
      <c r="C40" s="20">
        <v>0.4047000000000002</v>
      </c>
      <c r="D40" s="6" t="s">
        <v>19</v>
      </c>
      <c r="E40" s="6" t="s">
        <v>19</v>
      </c>
      <c r="F40" s="6">
        <v>0.0447</v>
      </c>
      <c r="G40" s="6" t="s">
        <v>19</v>
      </c>
      <c r="H40" s="6"/>
      <c r="I40" s="6"/>
      <c r="J40" s="6"/>
      <c r="K40" s="6"/>
      <c r="L40" s="5"/>
      <c r="X40" s="40">
        <v>12</v>
      </c>
      <c r="Y40" s="40" t="s">
        <v>0</v>
      </c>
      <c r="Z40" s="40" t="s">
        <v>0</v>
      </c>
      <c r="AA40" s="40" t="s">
        <v>0</v>
      </c>
      <c r="AB40" s="40">
        <v>0.044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>
        <v>298</v>
      </c>
      <c r="AN40" s="40">
        <v>0.045</v>
      </c>
      <c r="AO40" s="40">
        <v>4</v>
      </c>
      <c r="AP40" s="40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3">
        <v>246</v>
      </c>
      <c r="B41" s="23">
        <v>0</v>
      </c>
      <c r="C41" s="20">
        <v>5.261100000000005</v>
      </c>
      <c r="D41" s="6" t="s">
        <v>19</v>
      </c>
      <c r="E41" s="6" t="s">
        <v>19</v>
      </c>
      <c r="F41" s="6" t="s">
        <v>19</v>
      </c>
      <c r="G41" s="6">
        <v>0.0591</v>
      </c>
      <c r="H41" s="6"/>
      <c r="I41" s="6"/>
      <c r="J41" s="6"/>
      <c r="K41" s="6"/>
      <c r="L41" s="5"/>
      <c r="X41" s="40">
        <v>13</v>
      </c>
      <c r="Y41" s="40" t="s">
        <v>0</v>
      </c>
      <c r="Z41" s="40" t="s">
        <v>0</v>
      </c>
      <c r="AA41" s="40" t="s">
        <v>0</v>
      </c>
      <c r="AB41" s="40">
        <v>0.0448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>
        <v>304</v>
      </c>
      <c r="AN41" s="40">
        <v>0.0448</v>
      </c>
      <c r="AO41" s="40">
        <v>4</v>
      </c>
      <c r="AP41" s="40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247</v>
      </c>
      <c r="B42" s="24" t="s">
        <v>18</v>
      </c>
      <c r="C42" s="21" t="s">
        <v>19</v>
      </c>
      <c r="D42" s="8" t="s">
        <v>19</v>
      </c>
      <c r="E42" s="8" t="s">
        <v>19</v>
      </c>
      <c r="F42" s="8" t="s">
        <v>1</v>
      </c>
      <c r="G42" s="8" t="s">
        <v>19</v>
      </c>
      <c r="H42" s="8"/>
      <c r="I42" s="8"/>
      <c r="J42" s="8"/>
      <c r="K42" s="8"/>
      <c r="L42" s="5"/>
      <c r="X42" s="40">
        <v>14</v>
      </c>
      <c r="Y42" s="40" t="s">
        <v>0</v>
      </c>
      <c r="Z42" s="40" t="s">
        <v>0</v>
      </c>
      <c r="AA42" s="40" t="s">
        <v>0</v>
      </c>
      <c r="AB42" s="40">
        <v>0.0503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>
        <v>323</v>
      </c>
      <c r="AN42" s="40">
        <v>0.043</v>
      </c>
      <c r="AO42" s="40">
        <v>4</v>
      </c>
      <c r="AP42" s="40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3">
        <v>277</v>
      </c>
      <c r="B43" s="23">
        <v>0</v>
      </c>
      <c r="C43" s="20">
        <v>-5.227375000000003</v>
      </c>
      <c r="D43" s="6" t="s">
        <v>19</v>
      </c>
      <c r="E43" s="6" t="s">
        <v>19</v>
      </c>
      <c r="F43" s="6">
        <v>0.028</v>
      </c>
      <c r="G43" s="6" t="s">
        <v>19</v>
      </c>
      <c r="H43" s="6"/>
      <c r="I43" s="6"/>
      <c r="J43" s="6"/>
      <c r="K43" s="6"/>
      <c r="L43" s="5"/>
      <c r="X43" s="40">
        <v>15</v>
      </c>
      <c r="Y43" s="40" t="s">
        <v>0</v>
      </c>
      <c r="Z43" s="40" t="s">
        <v>0</v>
      </c>
      <c r="AA43" s="40" t="s">
        <v>0</v>
      </c>
      <c r="AB43" s="40">
        <v>0.0591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>
        <v>356</v>
      </c>
      <c r="AN43" s="40">
        <v>0.0412</v>
      </c>
      <c r="AO43" s="40">
        <v>3</v>
      </c>
      <c r="AP43" s="40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3">
        <v>298</v>
      </c>
      <c r="B44" s="23">
        <v>4</v>
      </c>
      <c r="C44" s="20">
        <v>0.5058750000000009</v>
      </c>
      <c r="D44" s="6">
        <v>0.045</v>
      </c>
      <c r="E44" s="6" t="s">
        <v>19</v>
      </c>
      <c r="F44" s="6" t="s">
        <v>19</v>
      </c>
      <c r="G44" s="6" t="s">
        <v>19</v>
      </c>
      <c r="H44" s="6"/>
      <c r="I44" s="6"/>
      <c r="J44" s="6"/>
      <c r="K44" s="6"/>
      <c r="L44" s="5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3">
        <v>304</v>
      </c>
      <c r="B45" s="23">
        <v>4</v>
      </c>
      <c r="C45" s="20">
        <v>0.4384250000000012</v>
      </c>
      <c r="D45" s="6" t="s">
        <v>19</v>
      </c>
      <c r="E45" s="6" t="s">
        <v>19</v>
      </c>
      <c r="F45" s="6" t="s">
        <v>19</v>
      </c>
      <c r="G45" s="6">
        <v>0.0448</v>
      </c>
      <c r="H45" s="6"/>
      <c r="I45" s="6"/>
      <c r="J45" s="6"/>
      <c r="K45" s="6"/>
      <c r="L45" s="5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3">
        <v>323</v>
      </c>
      <c r="B46" s="23">
        <v>4</v>
      </c>
      <c r="C46" s="20">
        <v>-0.16862500000000027</v>
      </c>
      <c r="D46" s="6" t="s">
        <v>19</v>
      </c>
      <c r="E46" s="6" t="s">
        <v>19</v>
      </c>
      <c r="F46" s="6">
        <v>0.043</v>
      </c>
      <c r="G46" s="6" t="s">
        <v>19</v>
      </c>
      <c r="H46" s="6"/>
      <c r="I46" s="6"/>
      <c r="J46" s="6"/>
      <c r="K46" s="6"/>
      <c r="L46" s="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356</v>
      </c>
      <c r="B47" s="24">
        <v>3</v>
      </c>
      <c r="C47" s="21">
        <v>-0.7756749999999994</v>
      </c>
      <c r="D47" s="8" t="s">
        <v>19</v>
      </c>
      <c r="E47" s="8" t="s">
        <v>19</v>
      </c>
      <c r="F47" s="8">
        <v>0.0412</v>
      </c>
      <c r="G47" s="8" t="s">
        <v>19</v>
      </c>
      <c r="H47" s="8"/>
      <c r="I47" s="8"/>
      <c r="J47" s="8"/>
      <c r="K47" s="8"/>
      <c r="L47" s="5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3"/>
      <c r="B48" s="23"/>
      <c r="C48" s="20"/>
      <c r="D48" s="6"/>
      <c r="E48" s="6"/>
      <c r="F48" s="6"/>
      <c r="G48" s="6"/>
      <c r="H48" s="6"/>
      <c r="I48" s="6"/>
      <c r="J48" s="6"/>
      <c r="K48" s="6"/>
      <c r="L48" s="5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3"/>
      <c r="B49" s="23"/>
      <c r="C49" s="20"/>
      <c r="D49" s="6"/>
      <c r="E49" s="6"/>
      <c r="F49" s="6"/>
      <c r="G49" s="6"/>
      <c r="H49" s="6"/>
      <c r="I49" s="6"/>
      <c r="J49" s="6"/>
      <c r="K49" s="6"/>
      <c r="L49" s="5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3"/>
      <c r="B50" s="23"/>
      <c r="C50" s="20"/>
      <c r="D50" s="6"/>
      <c r="E50" s="6"/>
      <c r="F50" s="6"/>
      <c r="G50" s="6"/>
      <c r="H50" s="6"/>
      <c r="I50" s="6"/>
      <c r="J50" s="6"/>
      <c r="K50" s="6"/>
      <c r="L50" s="5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3"/>
      <c r="B51" s="23"/>
      <c r="C51" s="20"/>
      <c r="D51" s="6"/>
      <c r="E51" s="6"/>
      <c r="F51" s="6"/>
      <c r="G51" s="6"/>
      <c r="H51" s="6"/>
      <c r="I51" s="6"/>
      <c r="J51" s="6"/>
      <c r="K51" s="6"/>
      <c r="L51" s="5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/>
      <c r="B52" s="24"/>
      <c r="C52" s="21"/>
      <c r="D52" s="8"/>
      <c r="E52" s="8"/>
      <c r="F52" s="8"/>
      <c r="G52" s="8"/>
      <c r="H52" s="8"/>
      <c r="I52" s="8"/>
      <c r="J52" s="8"/>
      <c r="K52" s="8"/>
      <c r="L52" s="5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9.75" customHeight="1">
      <c r="B53"/>
      <c r="C53"/>
      <c r="D53"/>
      <c r="E53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9.75" customHeight="1">
      <c r="B54"/>
      <c r="C54"/>
      <c r="D54"/>
      <c r="E54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9.75" customHeight="1">
      <c r="B55"/>
      <c r="C55"/>
      <c r="D55"/>
      <c r="E55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9.75" customHeight="1">
      <c r="B56"/>
      <c r="C56"/>
      <c r="D56"/>
      <c r="E56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9.75" customHeight="1">
      <c r="B57"/>
      <c r="C57"/>
      <c r="D57"/>
      <c r="E57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9.75" customHeight="1">
      <c r="B58"/>
      <c r="C58"/>
      <c r="D58"/>
      <c r="E58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9.75" customHeight="1">
      <c r="B59"/>
      <c r="C59"/>
      <c r="D59"/>
      <c r="E5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9.75" customHeight="1">
      <c r="B60"/>
      <c r="C60"/>
      <c r="D60"/>
      <c r="E6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9.75" customHeight="1">
      <c r="B61"/>
      <c r="C61"/>
      <c r="D61"/>
      <c r="E61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9.75" customHeight="1">
      <c r="B62"/>
      <c r="C62"/>
      <c r="D62"/>
      <c r="E62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9.75" customHeight="1">
      <c r="B63"/>
      <c r="C63"/>
      <c r="D63"/>
      <c r="E63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9.75" customHeight="1">
      <c r="B64"/>
      <c r="C64"/>
      <c r="D64"/>
      <c r="E64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9.75" customHeight="1">
      <c r="B65"/>
      <c r="C65"/>
      <c r="D65"/>
      <c r="E65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9.75" customHeight="1">
      <c r="B66"/>
      <c r="C66"/>
      <c r="D66"/>
      <c r="E66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9.75" customHeight="1">
      <c r="B67"/>
      <c r="C67"/>
      <c r="D67"/>
      <c r="E67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9.75" customHeight="1">
      <c r="B68"/>
      <c r="C68"/>
      <c r="D68"/>
      <c r="E68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9.75" customHeight="1">
      <c r="B69"/>
      <c r="C69"/>
      <c r="D69"/>
      <c r="E69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9.75" customHeight="1">
      <c r="B70"/>
      <c r="C70"/>
      <c r="D70"/>
      <c r="E7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9.75" customHeight="1">
      <c r="B71"/>
      <c r="C71"/>
      <c r="D71"/>
      <c r="E71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9.75" customHeight="1">
      <c r="B72"/>
      <c r="C72"/>
      <c r="D72"/>
      <c r="E72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9.75" customHeight="1">
      <c r="B73"/>
      <c r="C73"/>
      <c r="D73"/>
      <c r="E73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9.75" customHeight="1">
      <c r="B74"/>
      <c r="C74"/>
      <c r="D74"/>
      <c r="E74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9.75" customHeight="1">
      <c r="B75"/>
      <c r="C75"/>
      <c r="D75"/>
      <c r="E75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9.75" customHeight="1">
      <c r="B76"/>
      <c r="C76"/>
      <c r="D76"/>
      <c r="E76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9.75" customHeight="1">
      <c r="B77"/>
      <c r="C77"/>
      <c r="D77"/>
      <c r="E77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</sheetData>
  <mergeCells count="5">
    <mergeCell ref="C2:U2"/>
    <mergeCell ref="D31:K31"/>
    <mergeCell ref="K22:Q22"/>
    <mergeCell ref="D21:Q21"/>
    <mergeCell ref="S21:V21"/>
  </mergeCells>
  <printOptions horizontalCentered="1"/>
  <pageMargins left="0.75" right="0.75" top="0.75" bottom="0.75" header="0.1" footer="0.1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cp:lastPrinted>2003-09-30T16:11:13Z</cp:lastPrinted>
  <dcterms:created xsi:type="dcterms:W3CDTF">2003-09-23T14:17:32Z</dcterms:created>
  <dcterms:modified xsi:type="dcterms:W3CDTF">2004-04-06T21:07:28Z</dcterms:modified>
  <cp:category/>
  <cp:version/>
  <cp:contentType/>
  <cp:contentStatus/>
</cp:coreProperties>
</file>