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41" windowWidth="14715" windowHeight="11640" activeTab="0"/>
  </bookViews>
  <sheets>
    <sheet name="Ca" sheetId="1" r:id="rId1"/>
    <sheet name="Cl" sheetId="2" r:id="rId2"/>
    <sheet name="F" sheetId="3" r:id="rId3"/>
    <sheet name="K" sheetId="4" r:id="rId4"/>
    <sheet name="Mg" sheetId="5" r:id="rId5"/>
    <sheet name="Na" sheetId="6" r:id="rId6"/>
    <sheet name="pH" sheetId="7" r:id="rId7"/>
    <sheet name="PO4" sheetId="8" r:id="rId8"/>
    <sheet name="SO4" sheetId="9" r:id="rId9"/>
    <sheet name="SpCond" sheetId="10" r:id="rId10"/>
  </sheets>
  <definedNames>
    <definedName name="Eighteenth">#REF!,#REF!</definedName>
    <definedName name="Eighth">#REF!,#REF!</definedName>
    <definedName name="Eleventh">#REF!,#REF!</definedName>
    <definedName name="EXTRACT" localSheetId="0">'Ca'!#REF!</definedName>
    <definedName name="EXTRACT" localSheetId="1">'Cl'!#REF!</definedName>
    <definedName name="EXTRACT" localSheetId="2">'F'!#REF!</definedName>
    <definedName name="EXTRACT" localSheetId="3">'K'!#REF!</definedName>
    <definedName name="EXTRACT" localSheetId="4">'Mg'!#REF!</definedName>
    <definedName name="EXTRACT" localSheetId="5">'Na'!#REF!</definedName>
    <definedName name="EXTRACT" localSheetId="6">'pH'!#REF!</definedName>
    <definedName name="EXTRACT" localSheetId="7">'PO4'!#REF!</definedName>
    <definedName name="EXTRACT" localSheetId="8">'SO4'!#REF!</definedName>
    <definedName name="EXTRACT" localSheetId="9">'SpCond'!#REF!</definedName>
    <definedName name="Fifteenth">#REF!,#REF!</definedName>
    <definedName name="Fifth">#REF!,#REF!</definedName>
    <definedName name="First">#REF!,#REF!</definedName>
    <definedName name="Fourteenth">#REF!,#REF!</definedName>
    <definedName name="Fourth">#REF!,#REF!</definedName>
    <definedName name="Nineteenth">#REF!,#REF!</definedName>
    <definedName name="Ninth">#REF!,#REF!</definedName>
    <definedName name="_xlnm.Print_Area" localSheetId="0">'Ca'!$A$1:$W$73</definedName>
    <definedName name="_xlnm.Print_Area" localSheetId="1">'Cl'!$A$1:$W$73</definedName>
    <definedName name="_xlnm.Print_Area" localSheetId="2">'F'!$A$1:$W$73</definedName>
    <definedName name="_xlnm.Print_Area" localSheetId="3">'K'!$A$1:$W$73</definedName>
    <definedName name="_xlnm.Print_Area" localSheetId="4">'Mg'!$A$1:$W$73</definedName>
    <definedName name="_xlnm.Print_Area" localSheetId="5">'Na'!$A$1:$W$73</definedName>
    <definedName name="_xlnm.Print_Area" localSheetId="6">'pH'!$A$1:$W$73</definedName>
    <definedName name="_xlnm.Print_Area" localSheetId="7">'PO4'!$A$1:$W$73</definedName>
    <definedName name="_xlnm.Print_Area" localSheetId="8">'SO4'!$A$1:$W$73</definedName>
    <definedName name="_xlnm.Print_Area" localSheetId="9">'SpCond'!$A$1:$W$73</definedName>
    <definedName name="Second">#REF!,#REF!</definedName>
    <definedName name="Seventeenth">#REF!,#REF!</definedName>
    <definedName name="Seventh">#REF!,#REF!</definedName>
    <definedName name="Sixteenth">#REF!,#REF!</definedName>
    <definedName name="Sixth">#REF!,#REF!</definedName>
    <definedName name="Tenth">#REF!,#REF!</definedName>
    <definedName name="Third">#REF!,#REF!</definedName>
    <definedName name="Thirteenth">#REF!,#REF!</definedName>
    <definedName name="Twelfth">#REF!,#REF!</definedName>
    <definedName name="Twentieth">#REF!,#REF!</definedName>
    <definedName name="Twentyeighth">#REF!,#REF!</definedName>
    <definedName name="Twentyfifth">#REF!,#REF!</definedName>
    <definedName name="Twentyfirst">#REF!,#REF!</definedName>
    <definedName name="Twentyfourth">#REF!,#REF!</definedName>
    <definedName name="Twentysecond">#REF!,#REF!</definedName>
    <definedName name="Twentyseventh">#REF!,#REF!</definedName>
    <definedName name="Twentysixth">#REF!,#REF!</definedName>
    <definedName name="Twentythird">#REF!,#REF!</definedName>
  </definedNames>
  <calcPr fullCalcOnLoad="1"/>
</workbook>
</file>

<file path=xl/sharedStrings.xml><?xml version="1.0" encoding="utf-8"?>
<sst xmlns="http://schemas.openxmlformats.org/spreadsheetml/2006/main" count="2747" uniqueCount="63">
  <si>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</si>
  <si>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</si>
  <si>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</si>
  <si>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</si>
  <si>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</si>
  <si>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</si>
  <si>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</si>
  <si>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</si>
  <si>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</si>
  <si>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</si>
  <si>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t>01  Atomic absorption: direct, air</t>
  </si>
  <si>
    <t>02  Atomic absorption: direct, nitrous oxide</t>
  </si>
  <si>
    <t>04  Inductively coupled plasma</t>
  </si>
  <si>
    <t>05  Direct current plasma</t>
  </si>
  <si>
    <t>06  Inductively coupled plasma/mass spectrometry</t>
  </si>
  <si>
    <t>12  Flame emission</t>
  </si>
  <si>
    <t>20  Titration: colorimetric</t>
  </si>
  <si>
    <t>Statistical summary of reported data for standard reference sample P-43 (low ionic-strength constituents)</t>
  </si>
  <si>
    <r>
      <t>m</t>
    </r>
    <r>
      <rPr>
        <b/>
        <sz val="7"/>
        <rFont val="Arial"/>
        <family val="2"/>
      </rPr>
      <t>S/cm</t>
    </r>
  </si>
  <si>
    <t>22  Colorimetric</t>
  </si>
  <si>
    <t>40  Ion selective electrode</t>
  </si>
  <si>
    <t xml:space="preserve">41  Electrometric </t>
  </si>
  <si>
    <t>51  Turbidimetric</t>
  </si>
  <si>
    <t>00  Other</t>
  </si>
  <si>
    <t>NR</t>
  </si>
  <si>
    <t>--</t>
  </si>
  <si>
    <t>Order</t>
  </si>
  <si>
    <t>Rating criterion =</t>
  </si>
  <si>
    <t>Method Codes</t>
  </si>
  <si>
    <t>Methods</t>
  </si>
  <si>
    <t>Statistics</t>
  </si>
  <si>
    <t>SUMMARY</t>
  </si>
  <si>
    <t>mg/L</t>
  </si>
  <si>
    <t/>
  </si>
  <si>
    <t>&lt;0.2</t>
  </si>
  <si>
    <t>&lt;0.25</t>
  </si>
  <si>
    <t>&lt; 5</t>
  </si>
  <si>
    <t>&lt;0.1</t>
  </si>
  <si>
    <t>&lt;0.08</t>
  </si>
  <si>
    <t>&lt;0.20</t>
  </si>
  <si>
    <t>&lt;0.050</t>
  </si>
  <si>
    <t>&lt; 1.65</t>
  </si>
  <si>
    <t>&lt;3</t>
  </si>
  <si>
    <t>&lt;0.05</t>
  </si>
  <si>
    <t>&lt;1000</t>
  </si>
  <si>
    <t>&lt;5</t>
  </si>
  <si>
    <t>&lt;1.0</t>
  </si>
  <si>
    <t>&lt;0.10</t>
  </si>
  <si>
    <t>&lt;0.01</t>
  </si>
  <si>
    <t>&lt;1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</si>
  <si>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</si>
  <si>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</si>
  <si>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</si>
  <si>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</si>
  <si>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</si>
  <si>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</si>
  <si>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</si>
  <si>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</si>
  <si>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</si>
  <si>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</si>
  <si>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</si>
  <si>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</si>
  <si>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t>07 Ion chromatography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</si>
</sst>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"/>
    <numFmt numFmtId="168" formatCode="0.0000"/>
  </numFmts>
  <fonts count="1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7"/>
      <name val="Symbol"/>
      <family val="1"/>
    </font>
    <font>
      <b/>
      <sz val="9"/>
      <name val="Arial"/>
      <family val="2"/>
    </font>
    <font>
      <b/>
      <sz val="9"/>
      <name val="Symbol"/>
      <family val="1"/>
    </font>
    <font>
      <sz val="8.75"/>
      <name val="Arial"/>
      <family val="0"/>
    </font>
    <font>
      <sz val="7"/>
      <name val="Symbol"/>
      <family val="1"/>
    </font>
    <font>
      <sz val="9"/>
      <name val="Arial"/>
      <family val="0"/>
    </font>
    <font>
      <b/>
      <vertAlign val="subscript"/>
      <sz val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 quotePrefix="1">
      <alignment horizontal="right"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7" fontId="13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166" fontId="13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CALCIUM (Ca)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'Ca'!$Y$28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'Ca'!$X$29:$X$31</c:f>
              <c:numCache/>
            </c:numRef>
          </c:xVal>
          <c:yVal>
            <c:numRef>
              <c:f>'Ca'!$Y$29:$Y$31</c:f>
              <c:numCache/>
            </c:numRef>
          </c:yVal>
          <c:smooth val="0"/>
        </c:ser>
        <c:ser>
          <c:idx val="1"/>
          <c:order val="1"/>
          <c:tx>
            <c:strRef>
              <c:f>'Ca'!$Z$28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'Ca'!$X$32</c:f>
              <c:numCache/>
            </c:numRef>
          </c:xVal>
          <c:yVal>
            <c:numRef>
              <c:f>'Ca'!$Z$32</c:f>
              <c:numCache/>
            </c:numRef>
          </c:yVal>
          <c:smooth val="0"/>
        </c:ser>
        <c:ser>
          <c:idx val="2"/>
          <c:order val="2"/>
          <c:tx>
            <c:strRef>
              <c:f>'Ca'!$AA$28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'Ca'!$X$33:$X$46</c:f>
              <c:numCache/>
            </c:numRef>
          </c:xVal>
          <c:yVal>
            <c:numRef>
              <c:f>'Ca'!$AA$33:$AA$46</c:f>
              <c:numCache/>
            </c:numRef>
          </c:yVal>
          <c:smooth val="0"/>
        </c:ser>
        <c:ser>
          <c:idx val="3"/>
          <c:order val="3"/>
          <c:tx>
            <c:strRef>
              <c:f>'Ca'!$AB$28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'Ca'!$X$47</c:f>
              <c:numCache/>
            </c:numRef>
          </c:xVal>
          <c:yVal>
            <c:numRef>
              <c:f>'Ca'!$AB$47</c:f>
              <c:numCache/>
            </c:numRef>
          </c:yVal>
          <c:smooth val="0"/>
        </c:ser>
        <c:ser>
          <c:idx val="4"/>
          <c:order val="4"/>
          <c:tx>
            <c:strRef>
              <c:f>'Ca'!$AC$28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'Ca'!$X$48:$X$49</c:f>
              <c:numCache/>
            </c:numRef>
          </c:xVal>
          <c:yVal>
            <c:numRef>
              <c:f>'Ca'!$AC$48:$AC$49</c:f>
              <c:numCache/>
            </c:numRef>
          </c:yVal>
          <c:smooth val="0"/>
        </c:ser>
        <c:ser>
          <c:idx val="5"/>
          <c:order val="5"/>
          <c:tx>
            <c:strRef>
              <c:f>'Ca'!$AD$28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'Ca'!$X$50:$X$54</c:f>
              <c:numCache/>
            </c:numRef>
          </c:xVal>
          <c:yVal>
            <c:numRef>
              <c:f>'Ca'!$AD$50:$AD$54</c:f>
              <c:numCache/>
            </c:numRef>
          </c:yVal>
          <c:smooth val="0"/>
        </c:ser>
        <c:ser>
          <c:idx val="6"/>
          <c:order val="6"/>
          <c:tx>
            <c:strRef>
              <c:f>'Ca'!$AE$28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'Ca'!$X$55</c:f>
              <c:numCache/>
            </c:numRef>
          </c:xVal>
          <c:yVal>
            <c:numRef>
              <c:f>'Ca'!$AE$55</c:f>
              <c:numCache/>
            </c:numRef>
          </c:yVal>
          <c:smooth val="0"/>
        </c:ser>
        <c:axId val="16681519"/>
        <c:axId val="15915944"/>
      </c:scatterChart>
      <c:valAx>
        <c:axId val="16681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5915944"/>
        <c:crossesAt val="0"/>
        <c:crossBetween val="midCat"/>
        <c:dispUnits/>
      </c:valAx>
      <c:valAx>
        <c:axId val="15915944"/>
        <c:scaling>
          <c:orientation val="minMax"/>
          <c:max val="0.622291"/>
          <c:min val="0.4377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81519"/>
        <c:crosses val="autoZero"/>
        <c:crossBetween val="midCat"/>
        <c:dispUnits/>
        <c:majorUnit val="0.046145"/>
        <c:minorUnit val="0.0461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75"/>
          <c:y val="0.8925"/>
          <c:w val="0.507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SPECIFIC CONDUCTANCE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S/cm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SpCond!$Y$28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SpCond!$X$29:$X$32</c:f>
              <c:numCache/>
            </c:numRef>
          </c:xVal>
          <c:yVal>
            <c:numRef>
              <c:f>SpCond!$Y$29:$Y$32</c:f>
              <c:numCache/>
            </c:numRef>
          </c:yVal>
          <c:smooth val="0"/>
        </c:ser>
        <c:ser>
          <c:idx val="1"/>
          <c:order val="1"/>
          <c:tx>
            <c:strRef>
              <c:f>SpCond!$Z$28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SpCond!$X$33:$X$60</c:f>
              <c:numCache/>
            </c:numRef>
          </c:xVal>
          <c:yVal>
            <c:numRef>
              <c:f>SpCond!$Z$33:$Z$60</c:f>
              <c:numCache/>
            </c:numRef>
          </c:yVal>
          <c:smooth val="0"/>
        </c:ser>
        <c:axId val="29385529"/>
        <c:axId val="63143170"/>
      </c:scatterChart>
      <c:valAx>
        <c:axId val="29385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3143170"/>
        <c:crossesAt val="0"/>
        <c:crossBetween val="midCat"/>
        <c:dispUnits/>
      </c:valAx>
      <c:valAx>
        <c:axId val="63143170"/>
        <c:scaling>
          <c:orientation val="minMax"/>
          <c:max val="66.71112"/>
          <c:min val="36.688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crossBetween val="midCat"/>
        <c:dispUnits/>
        <c:majorUnit val="7.50556"/>
        <c:minorUnit val="7.5055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1"/>
          <c:y val="0.89275"/>
          <c:w val="0.156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CHLORIDE (Cl)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'Cl'!$Y$28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'Cl'!$X$29</c:f>
              <c:numCache/>
            </c:numRef>
          </c:xVal>
          <c:yVal>
            <c:numRef>
              <c:f>'Cl'!$Y$29</c:f>
              <c:numCache/>
            </c:numRef>
          </c:yVal>
          <c:smooth val="0"/>
        </c:ser>
        <c:ser>
          <c:idx val="1"/>
          <c:order val="1"/>
          <c:tx>
            <c:strRef>
              <c:f>'Cl'!$Z$28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'Cl'!$X$30</c:f>
              <c:numCache/>
            </c:numRef>
          </c:xVal>
          <c:yVal>
            <c:numRef>
              <c:f>'Cl'!$Z$30</c:f>
              <c:numCache/>
            </c:numRef>
          </c:yVal>
          <c:smooth val="0"/>
        </c:ser>
        <c:ser>
          <c:idx val="2"/>
          <c:order val="2"/>
          <c:tx>
            <c:strRef>
              <c:f>'Cl'!$AA$28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'Cl'!$X$31:$X$55</c:f>
              <c:numCache/>
            </c:numRef>
          </c:xVal>
          <c:yVal>
            <c:numRef>
              <c:f>'Cl'!$AA$31:$AA$55</c:f>
              <c:numCache/>
            </c:numRef>
          </c:yVal>
          <c:smooth val="0"/>
        </c:ser>
        <c:ser>
          <c:idx val="3"/>
          <c:order val="3"/>
          <c:tx>
            <c:strRef>
              <c:f>'Cl'!$AC$28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'Cl'!$X$58</c:f>
              <c:numCache/>
            </c:numRef>
          </c:xVal>
          <c:yVal>
            <c:numRef>
              <c:f>'Cl'!$AC$58</c:f>
              <c:numCache/>
            </c:numRef>
          </c:yVal>
          <c:smooth val="0"/>
        </c:ser>
        <c:ser>
          <c:idx val="4"/>
          <c:order val="4"/>
          <c:tx>
            <c:strRef>
              <c:f>'Cl'!$AD$28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'Cl'!$X$60</c:f>
              <c:numCache/>
            </c:numRef>
          </c:xVal>
          <c:yVal>
            <c:numRef>
              <c:f>'Cl'!$AD$60</c:f>
              <c:numCache/>
            </c:numRef>
          </c:yVal>
          <c:smooth val="0"/>
        </c:ser>
        <c:axId val="9025769"/>
        <c:axId val="14123058"/>
      </c:scatterChart>
      <c:valAx>
        <c:axId val="9025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4123058"/>
        <c:crossesAt val="0"/>
        <c:crossBetween val="midCat"/>
        <c:dispUnits/>
      </c:valAx>
      <c:valAx>
        <c:axId val="14123058"/>
        <c:scaling>
          <c:orientation val="minMax"/>
          <c:max val="5.71783"/>
          <c:min val="4.072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crossBetween val="midCat"/>
        <c:dispUnits/>
        <c:majorUnit val="0.41142"/>
        <c:minorUnit val="0.4114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386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FLUORIDE (F)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F!$Y$28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F!$X$29:$X$39</c:f>
              <c:numCache/>
            </c:numRef>
          </c:xVal>
          <c:yVal>
            <c:numRef>
              <c:f>F!$Y$29:$Y$39</c:f>
              <c:numCache/>
            </c:numRef>
          </c:yVal>
          <c:smooth val="0"/>
        </c:ser>
        <c:ser>
          <c:idx val="1"/>
          <c:order val="1"/>
          <c:tx>
            <c:strRef>
              <c:f>F!$Z$28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F!$X$43</c:f>
              <c:numCache/>
            </c:numRef>
          </c:xVal>
          <c:yVal>
            <c:numRef>
              <c:f>F!$Z$43</c:f>
              <c:numCache/>
            </c:numRef>
          </c:yVal>
          <c:smooth val="0"/>
        </c:ser>
        <c:ser>
          <c:idx val="2"/>
          <c:order val="2"/>
          <c:tx>
            <c:strRef>
              <c:f>F!$AA$28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F!$X$45:$X$46</c:f>
              <c:numCache/>
            </c:numRef>
          </c:xVal>
          <c:yVal>
            <c:numRef>
              <c:f>F!$AA$45:$AA$46</c:f>
              <c:numCache/>
            </c:numRef>
          </c:yVal>
          <c:smooth val="0"/>
        </c:ser>
        <c:axId val="59998659"/>
        <c:axId val="3117020"/>
      </c:scatterChart>
      <c:valAx>
        <c:axId val="59998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17020"/>
        <c:crossesAt val="-0.02524"/>
        <c:crossBetween val="midCat"/>
        <c:dispUnits/>
      </c:valAx>
      <c:valAx>
        <c:axId val="3117020"/>
        <c:scaling>
          <c:orientation val="minMax"/>
          <c:max val="0.12154"/>
          <c:min val="-0.025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98659"/>
        <c:crosses val="autoZero"/>
        <c:crossBetween val="midCat"/>
        <c:dispUnits/>
        <c:majorUnit val="0.03669"/>
        <c:minorUnit val="0.0366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725"/>
          <c:y val="0.8925"/>
          <c:w val="0.234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POTASSIUM (K)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K!$Y$28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K!$X$29:$X$32</c:f>
              <c:numCache/>
            </c:numRef>
          </c:xVal>
          <c:yVal>
            <c:numRef>
              <c:f>K!$Y$29:$Y$32</c:f>
              <c:numCache/>
            </c:numRef>
          </c:yVal>
          <c:smooth val="0"/>
        </c:ser>
        <c:ser>
          <c:idx val="1"/>
          <c:order val="1"/>
          <c:tx>
            <c:strRef>
              <c:f>K!$Z$28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K!$X$33:$X$41</c:f>
              <c:numCache/>
            </c:numRef>
          </c:xVal>
          <c:yVal>
            <c:numRef>
              <c:f>K!$Z$33:$Z$41</c:f>
              <c:numCache/>
            </c:numRef>
          </c:yVal>
          <c:smooth val="0"/>
        </c:ser>
        <c:ser>
          <c:idx val="2"/>
          <c:order val="2"/>
          <c:tx>
            <c:strRef>
              <c:f>K!$AB$28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K!$X$46:$X$48</c:f>
              <c:numCache/>
            </c:numRef>
          </c:xVal>
          <c:yVal>
            <c:numRef>
              <c:f>K!$AB$46:$AB$48</c:f>
              <c:numCache/>
            </c:numRef>
          </c:yVal>
          <c:smooth val="0"/>
        </c:ser>
        <c:ser>
          <c:idx val="3"/>
          <c:order val="3"/>
          <c:tx>
            <c:strRef>
              <c:f>K!$AC$28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K!$X$49:$X$53</c:f>
              <c:numCache/>
            </c:numRef>
          </c:xVal>
          <c:yVal>
            <c:numRef>
              <c:f>K!$AC$49:$AC$53</c:f>
              <c:numCache/>
            </c:numRef>
          </c:yVal>
          <c:smooth val="0"/>
        </c:ser>
        <c:ser>
          <c:idx val="4"/>
          <c:order val="4"/>
          <c:tx>
            <c:strRef>
              <c:f>K!$AD$28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K!$X$54</c:f>
              <c:numCache/>
            </c:numRef>
          </c:xVal>
          <c:yVal>
            <c:numRef>
              <c:f>K!$AD$54</c:f>
              <c:numCache/>
            </c:numRef>
          </c:yVal>
          <c:smooth val="0"/>
        </c:ser>
        <c:axId val="28053181"/>
        <c:axId val="51152038"/>
      </c:scatterChart>
      <c:valAx>
        <c:axId val="28053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1152038"/>
        <c:crossesAt val="0"/>
        <c:crossBetween val="midCat"/>
        <c:dispUnits/>
      </c:valAx>
      <c:valAx>
        <c:axId val="51152038"/>
        <c:scaling>
          <c:orientation val="minMax"/>
          <c:max val="0.24672"/>
          <c:min val="0.113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53181"/>
        <c:crosses val="autoZero"/>
        <c:crossBetween val="midCat"/>
        <c:dispUnits/>
        <c:majorUnit val="0.03336"/>
        <c:minorUnit val="0.0333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"/>
          <c:y val="0.89275"/>
          <c:w val="0.372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MAGNESIUM (Mg)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5"/>
          <c:w val="0.977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Mg!$Y$28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Mg!$X$29:$X$32</c:f>
              <c:numCache/>
            </c:numRef>
          </c:xVal>
          <c:yVal>
            <c:numRef>
              <c:f>Mg!$Y$29:$Y$32</c:f>
              <c:numCache/>
            </c:numRef>
          </c:yVal>
          <c:smooth val="0"/>
        </c:ser>
        <c:ser>
          <c:idx val="1"/>
          <c:order val="1"/>
          <c:tx>
            <c:strRef>
              <c:f>Mg!$Z$28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Mg!$X$33:$X$43</c:f>
              <c:numCache/>
            </c:numRef>
          </c:xVal>
          <c:yVal>
            <c:numRef>
              <c:f>Mg!$Z$33:$Z$43</c:f>
              <c:numCache/>
            </c:numRef>
          </c:yVal>
          <c:smooth val="0"/>
        </c:ser>
        <c:ser>
          <c:idx val="2"/>
          <c:order val="2"/>
          <c:tx>
            <c:strRef>
              <c:f>Mg!$AB$28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Mg!$X$47:$X$49</c:f>
              <c:numCache/>
            </c:numRef>
          </c:xVal>
          <c:yVal>
            <c:numRef>
              <c:f>Mg!$AB$47:$AB$49</c:f>
              <c:numCache/>
            </c:numRef>
          </c:yVal>
          <c:smooth val="0"/>
        </c:ser>
        <c:ser>
          <c:idx val="3"/>
          <c:order val="3"/>
          <c:tx>
            <c:strRef>
              <c:f>Mg!$AC$28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Mg!$X$50:$X$54</c:f>
              <c:numCache/>
            </c:numRef>
          </c:xVal>
          <c:yVal>
            <c:numRef>
              <c:f>Mg!$AC$50:$AC$54</c:f>
              <c:numCache/>
            </c:numRef>
          </c:yVal>
          <c:smooth val="0"/>
        </c:ser>
        <c:axId val="57715159"/>
        <c:axId val="49674384"/>
      </c:scatterChart>
      <c:valAx>
        <c:axId val="57715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9674384"/>
        <c:crossesAt val="0"/>
        <c:crossBetween val="midCat"/>
        <c:dispUnits/>
      </c:valAx>
      <c:valAx>
        <c:axId val="49674384"/>
        <c:scaling>
          <c:orientation val="minMax"/>
          <c:max val="0.07162"/>
          <c:min val="0.01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715159"/>
        <c:crosses val="autoZero"/>
        <c:crossBetween val="midCat"/>
        <c:dispUnits/>
        <c:majorUnit val="0.01501"/>
        <c:minorUnit val="0.015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65"/>
          <c:y val="0.8925"/>
          <c:w val="0.286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SODIUM (Na)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Na!$X$29:$X$32</c:f>
              <c:numCache/>
            </c:numRef>
          </c:xVal>
          <c:yVal>
            <c:numRef>
              <c:f>Na!$Y$29:$Y$32</c:f>
              <c:numCache/>
            </c:numRef>
          </c:yVal>
          <c:smooth val="0"/>
        </c:ser>
        <c:ser>
          <c:idx val="1"/>
          <c:order val="1"/>
          <c:tx>
            <c:strRef>
              <c:f>Na!$Z$28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Na!$X$33:$X$43</c:f>
              <c:numCache/>
            </c:numRef>
          </c:xVal>
          <c:yVal>
            <c:numRef>
              <c:f>Na!$Z$33:$Z$43</c:f>
              <c:numCache/>
            </c:numRef>
          </c:yVal>
          <c:smooth val="0"/>
        </c:ser>
        <c:ser>
          <c:idx val="2"/>
          <c:order val="2"/>
          <c:tx>
            <c:strRef>
              <c:f>Na!$AB$28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Na!$X$46:$X$48</c:f>
              <c:numCache/>
            </c:numRef>
          </c:xVal>
          <c:yVal>
            <c:numRef>
              <c:f>Na!$AB$46:$AB$48</c:f>
              <c:numCache/>
            </c:numRef>
          </c:yVal>
          <c:smooth val="0"/>
        </c:ser>
        <c:ser>
          <c:idx val="3"/>
          <c:order val="3"/>
          <c:tx>
            <c:strRef>
              <c:f>Na!$AC$28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Na!$X$49:$X$53</c:f>
              <c:numCache/>
            </c:numRef>
          </c:xVal>
          <c:yVal>
            <c:numRef>
              <c:f>Na!$AC$49:$AC$53</c:f>
              <c:numCache/>
            </c:numRef>
          </c:yVal>
          <c:smooth val="0"/>
        </c:ser>
        <c:ser>
          <c:idx val="4"/>
          <c:order val="4"/>
          <c:tx>
            <c:strRef>
              <c:f>Na!$AD$28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Na!$X$54</c:f>
              <c:numCache/>
            </c:numRef>
          </c:xVal>
          <c:yVal>
            <c:numRef>
              <c:f>Na!$AD$54</c:f>
              <c:numCache/>
            </c:numRef>
          </c:yVal>
          <c:smooth val="0"/>
        </c:ser>
        <c:axId val="44416273"/>
        <c:axId val="64202138"/>
      </c:scatterChart>
      <c:valAx>
        <c:axId val="44416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4202138"/>
        <c:crossesAt val="0"/>
        <c:crossBetween val="midCat"/>
        <c:dispUnits/>
      </c:valAx>
      <c:valAx>
        <c:axId val="64202138"/>
        <c:scaling>
          <c:orientation val="minMax"/>
          <c:max val="0.3373"/>
          <c:min val="0.13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crossBetween val="midCat"/>
        <c:dispUnits/>
        <c:majorUnit val="0.05115"/>
        <c:minorUnit val="0.051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5"/>
          <c:y val="0.89275"/>
          <c:w val="0.366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pH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pH!$Y$28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pH!$X$29</c:f>
              <c:numCache/>
            </c:numRef>
          </c:xVal>
          <c:yVal>
            <c:numRef>
              <c:f>pH!$Y$29</c:f>
              <c:numCache/>
            </c:numRef>
          </c:yVal>
          <c:smooth val="0"/>
        </c:ser>
        <c:ser>
          <c:idx val="1"/>
          <c:order val="1"/>
          <c:tx>
            <c:strRef>
              <c:f>pH!$Z$28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pH!$X$30:$X$34</c:f>
              <c:numCache/>
            </c:numRef>
          </c:xVal>
          <c:yVal>
            <c:numRef>
              <c:f>pH!$Z$30:$Z$34</c:f>
              <c:numCache/>
            </c:numRef>
          </c:yVal>
          <c:smooth val="0"/>
        </c:ser>
        <c:ser>
          <c:idx val="2"/>
          <c:order val="2"/>
          <c:tx>
            <c:strRef>
              <c:f>pH!$AA$28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pH!$X$35:$X$61</c:f>
              <c:numCache/>
            </c:numRef>
          </c:xVal>
          <c:yVal>
            <c:numRef>
              <c:f>pH!$AA$35:$AA$61</c:f>
              <c:numCache/>
            </c:numRef>
          </c:yVal>
          <c:smooth val="0"/>
        </c:ser>
        <c:axId val="40948331"/>
        <c:axId val="32990660"/>
      </c:scatterChart>
      <c:valAx>
        <c:axId val="40948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2990660"/>
        <c:crossesAt val="0"/>
        <c:crossBetween val="midCat"/>
        <c:dispUnits/>
      </c:valAx>
      <c:valAx>
        <c:axId val="32990660"/>
        <c:scaling>
          <c:orientation val="minMax"/>
          <c:max val="4.21906"/>
          <c:min val="3.760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crossBetween val="midCat"/>
        <c:dispUnits/>
        <c:majorUnit val="0.11453"/>
        <c:minorUnit val="0.114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"/>
          <c:y val="0.89275"/>
          <c:w val="0.238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ORTHOPHOSPHATE as PHOSPHORUS (PO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PO4!$Z$28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PO4!$X$30:$X$35</c:f>
              <c:numCache/>
            </c:numRef>
          </c:xVal>
          <c:yVal>
            <c:numRef>
              <c:f>PO4!$Z$30:$Z$35</c:f>
              <c:numCache/>
            </c:numRef>
          </c:yVal>
          <c:smooth val="0"/>
        </c:ser>
        <c:ser>
          <c:idx val="1"/>
          <c:order val="1"/>
          <c:tx>
            <c:strRef>
              <c:f>PO4!$AA$28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PO4!$X$36:$X$53</c:f>
              <c:numCache/>
            </c:numRef>
          </c:xVal>
          <c:yVal>
            <c:numRef>
              <c:f>PO4!$AA$36:$AA$52</c:f>
              <c:numCache/>
            </c:numRef>
          </c:yVal>
          <c:smooth val="0"/>
        </c:ser>
        <c:axId val="28480485"/>
        <c:axId val="54997774"/>
      </c:scatterChart>
      <c:valAx>
        <c:axId val="28480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997774"/>
        <c:crossesAt val="0"/>
        <c:crossBetween val="midCat"/>
        <c:dispUnits/>
      </c:valAx>
      <c:valAx>
        <c:axId val="54997774"/>
        <c:scaling>
          <c:orientation val="minMax"/>
          <c:max val="0.12569"/>
          <c:min val="0.0723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 val="autoZero"/>
        <c:crossBetween val="midCat"/>
        <c:dispUnits/>
        <c:majorUnit val="0.01334"/>
        <c:minorUnit val="0.0133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"/>
          <c:y val="0.89275"/>
          <c:w val="0.156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P-43 SULFATE (SO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SO4!$Z$28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SO4!$X$30</c:f>
              <c:numCache/>
            </c:numRef>
          </c:xVal>
          <c:yVal>
            <c:numRef>
              <c:f>SO4!$Z$30</c:f>
              <c:numCache/>
            </c:numRef>
          </c:yVal>
          <c:smooth val="0"/>
        </c:ser>
        <c:ser>
          <c:idx val="1"/>
          <c:order val="1"/>
          <c:tx>
            <c:strRef>
              <c:f>SO4!$AA$28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SO4!$X$31:$X$53</c:f>
              <c:numCache/>
            </c:numRef>
          </c:xVal>
          <c:yVal>
            <c:numRef>
              <c:f>SO4!$AA$31:$AA$53</c:f>
              <c:numCache/>
            </c:numRef>
          </c:yVal>
          <c:smooth val="0"/>
        </c:ser>
        <c:ser>
          <c:idx val="2"/>
          <c:order val="2"/>
          <c:tx>
            <c:strRef>
              <c:f>SO4!$AB$28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SO4!$X$55:$X$56</c:f>
              <c:numCache/>
            </c:numRef>
          </c:xVal>
          <c:yVal>
            <c:numRef>
              <c:f>SO4!$AB$55:$AB$56</c:f>
              <c:numCache/>
            </c:numRef>
          </c:yVal>
          <c:smooth val="0"/>
        </c:ser>
        <c:axId val="25217919"/>
        <c:axId val="25634680"/>
      </c:scatterChart>
      <c:valAx>
        <c:axId val="25217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5634680"/>
        <c:crossesAt val="-0.3491"/>
        <c:crossBetween val="midCat"/>
        <c:dispUnits/>
      </c:valAx>
      <c:valAx>
        <c:axId val="25634680"/>
        <c:scaling>
          <c:orientation val="minMax"/>
          <c:max val="1.4211"/>
          <c:min val="-0.34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17919"/>
        <c:crosses val="autoZero"/>
        <c:crossBetween val="midCat"/>
        <c:dispUnits/>
        <c:majorUnit val="0.44255"/>
        <c:minorUnit val="0.4425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65"/>
          <c:y val="0.8925"/>
          <c:w val="0.228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0.90125</cdr:y>
    </cdr:from>
    <cdr:to>
      <cdr:x>0.48075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29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0.90175</cdr:y>
    </cdr:from>
    <cdr:to>
      <cdr:x>0.51775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0.9015</cdr:y>
    </cdr:from>
    <cdr:to>
      <cdr:x>0.514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0.9015</cdr:y>
    </cdr:from>
    <cdr:to>
      <cdr:x>0.518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0.901</cdr:y>
    </cdr:from>
    <cdr:to>
      <cdr:x>0.52025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29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0.9015</cdr:y>
    </cdr:from>
    <cdr:to>
      <cdr:x>0.51375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38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0.90175</cdr:y>
    </cdr:from>
    <cdr:to>
      <cdr:x>0.51375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0.901</cdr:y>
    </cdr:from>
    <cdr:to>
      <cdr:x>0.52025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1990725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0.90175</cdr:y>
    </cdr:from>
    <cdr:to>
      <cdr:x>0.518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0.90125</cdr:y>
    </cdr:from>
    <cdr:to>
      <cdr:x>0.518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3" customWidth="1"/>
    <col min="25" max="25" width="7.710937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1</v>
      </c>
      <c r="E22" s="3">
        <v>2</v>
      </c>
      <c r="F22" s="3">
        <v>4</v>
      </c>
      <c r="G22" s="3">
        <v>5</v>
      </c>
      <c r="H22" s="3">
        <v>6</v>
      </c>
      <c r="I22" s="3">
        <v>7</v>
      </c>
      <c r="J22" s="3">
        <v>20</v>
      </c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6">
        <f>$U$23-(3*$U$24)</f>
        <v>0.4377094143810228</v>
      </c>
    </row>
    <row r="23" spans="1:25" ht="9.75" customHeight="1">
      <c r="A23" s="33"/>
      <c r="B23" s="2"/>
      <c r="C23" s="5" t="s">
        <v>54</v>
      </c>
      <c r="D23" s="6">
        <v>3</v>
      </c>
      <c r="E23" s="6">
        <v>1</v>
      </c>
      <c r="F23" s="6">
        <v>14</v>
      </c>
      <c r="G23" s="6">
        <v>1</v>
      </c>
      <c r="H23" s="6">
        <v>2</v>
      </c>
      <c r="I23" s="6">
        <v>5</v>
      </c>
      <c r="J23" s="6">
        <v>1</v>
      </c>
      <c r="L23" s="7" t="s">
        <v>10</v>
      </c>
      <c r="N23" s="2"/>
      <c r="O23" s="2"/>
      <c r="P23" s="2"/>
      <c r="Q23" s="2"/>
      <c r="R23" s="2"/>
      <c r="S23" s="2"/>
      <c r="T23" s="22" t="s">
        <v>59</v>
      </c>
      <c r="U23" s="23">
        <v>0.53</v>
      </c>
      <c r="V23" s="26" t="s">
        <v>32</v>
      </c>
      <c r="W23" s="34"/>
      <c r="X23" s="45" t="s">
        <v>7</v>
      </c>
      <c r="Y23" s="46">
        <f>$U$23+(3*$U$24)</f>
        <v>0.6222905856189772</v>
      </c>
    </row>
    <row r="24" spans="1:25" ht="9.75" customHeight="1">
      <c r="A24" s="33"/>
      <c r="B24" s="2"/>
      <c r="C24" s="5" t="s">
        <v>55</v>
      </c>
      <c r="D24" s="2">
        <v>0.513</v>
      </c>
      <c r="E24" s="2">
        <v>0.55</v>
      </c>
      <c r="F24" s="2">
        <v>0.485</v>
      </c>
      <c r="G24" s="2">
        <v>0.506</v>
      </c>
      <c r="H24" s="2">
        <v>0.491</v>
      </c>
      <c r="I24" s="2">
        <v>0.42</v>
      </c>
      <c r="J24" s="2">
        <v>0.48</v>
      </c>
      <c r="L24" s="7" t="s">
        <v>11</v>
      </c>
      <c r="N24" s="2"/>
      <c r="O24" s="2"/>
      <c r="P24" s="2"/>
      <c r="Q24" s="2"/>
      <c r="R24" s="2"/>
      <c r="S24" s="2"/>
      <c r="T24" s="5" t="s">
        <v>58</v>
      </c>
      <c r="U24" s="8">
        <v>0.030763528539659076</v>
      </c>
      <c r="V24" s="2"/>
      <c r="W24" s="34"/>
      <c r="X24" s="45" t="s">
        <v>8</v>
      </c>
      <c r="Y24" s="46">
        <f>1.5*$U$24</f>
        <v>0.04614529280948861</v>
      </c>
    </row>
    <row r="25" spans="1:25" ht="9.75" customHeight="1">
      <c r="A25" s="33"/>
      <c r="B25" s="2"/>
      <c r="C25" s="5" t="s">
        <v>56</v>
      </c>
      <c r="D25" s="2">
        <v>0.7</v>
      </c>
      <c r="E25" s="2" t="s">
        <v>33</v>
      </c>
      <c r="F25" s="2">
        <v>1.22</v>
      </c>
      <c r="G25" s="2" t="s">
        <v>33</v>
      </c>
      <c r="H25" s="2">
        <v>0.534</v>
      </c>
      <c r="I25" s="2">
        <v>8.54</v>
      </c>
      <c r="J25" s="2" t="s">
        <v>33</v>
      </c>
      <c r="L25" s="7" t="s">
        <v>12</v>
      </c>
      <c r="N25" s="2"/>
      <c r="O25" s="2"/>
      <c r="P25" s="2"/>
      <c r="Q25" s="2"/>
      <c r="R25" s="2"/>
      <c r="S25" s="2"/>
      <c r="T25" s="5" t="s">
        <v>54</v>
      </c>
      <c r="U25" s="6">
        <v>27</v>
      </c>
      <c r="V25" s="2"/>
      <c r="W25" s="34"/>
      <c r="X25" s="45" t="s">
        <v>9</v>
      </c>
      <c r="Y25" s="46">
        <f>1.5*$U$24</f>
        <v>0.04614529280948861</v>
      </c>
    </row>
    <row r="26" spans="1:24" ht="9.75" customHeight="1">
      <c r="A26" s="33"/>
      <c r="B26" s="2"/>
      <c r="C26" s="5" t="s">
        <v>57</v>
      </c>
      <c r="D26" s="6" t="s">
        <v>33</v>
      </c>
      <c r="E26" s="6" t="s">
        <v>33</v>
      </c>
      <c r="F26" s="8">
        <v>0.524</v>
      </c>
      <c r="G26" s="6" t="s">
        <v>33</v>
      </c>
      <c r="H26" s="6" t="s">
        <v>33</v>
      </c>
      <c r="I26" s="6">
        <v>0.53</v>
      </c>
      <c r="J26" s="6" t="s">
        <v>33</v>
      </c>
      <c r="L26" s="7" t="s">
        <v>13</v>
      </c>
      <c r="N26" s="2"/>
      <c r="O26" s="2"/>
      <c r="P26" s="2"/>
      <c r="Q26" s="2"/>
      <c r="R26" s="2"/>
      <c r="S26" s="2"/>
      <c r="T26" s="5" t="s">
        <v>60</v>
      </c>
      <c r="U26" s="8">
        <v>0.5415000000000001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6" t="s">
        <v>33</v>
      </c>
      <c r="E27" s="6" t="s">
        <v>33</v>
      </c>
      <c r="F27" s="8">
        <v>0.0289103039288362</v>
      </c>
      <c r="G27" s="6" t="s">
        <v>33</v>
      </c>
      <c r="H27" s="6" t="s">
        <v>33</v>
      </c>
      <c r="I27" s="6">
        <v>0.0919199406968125</v>
      </c>
      <c r="J27" s="6" t="s">
        <v>33</v>
      </c>
      <c r="L27" s="7" t="s">
        <v>14</v>
      </c>
      <c r="N27" s="2"/>
      <c r="O27" s="2"/>
      <c r="P27" s="2"/>
      <c r="Q27" s="2"/>
      <c r="R27" s="2"/>
      <c r="S27" s="2"/>
      <c r="T27" s="5" t="s">
        <v>61</v>
      </c>
      <c r="U27" s="8">
        <v>0.5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L28" s="7" t="s">
        <v>62</v>
      </c>
      <c r="N28" s="2"/>
      <c r="O28" s="2"/>
      <c r="P28" s="2"/>
      <c r="Q28" s="2"/>
      <c r="R28" s="2"/>
      <c r="S28" s="2"/>
      <c r="T28" s="5"/>
      <c r="U28" s="8"/>
      <c r="V28" s="2"/>
      <c r="W28" s="34"/>
      <c r="X28" s="47" t="s">
        <v>26</v>
      </c>
      <c r="Y28" s="43">
        <v>1</v>
      </c>
      <c r="Z28" s="43">
        <v>2</v>
      </c>
      <c r="AA28" s="43">
        <v>4</v>
      </c>
      <c r="AB28" s="43">
        <v>5</v>
      </c>
      <c r="AC28" s="43">
        <v>6</v>
      </c>
      <c r="AD28" s="43">
        <v>7</v>
      </c>
      <c r="AE28" s="43">
        <v>20</v>
      </c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49"/>
      <c r="I29" s="49"/>
      <c r="J29" s="49"/>
      <c r="L29" s="7" t="s">
        <v>16</v>
      </c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47">
        <v>1</v>
      </c>
      <c r="Y29" s="43">
        <v>0.513</v>
      </c>
      <c r="Z29" s="43" t="s">
        <v>33</v>
      </c>
      <c r="AA29" s="43" t="s">
        <v>33</v>
      </c>
      <c r="AB29" s="43" t="s">
        <v>33</v>
      </c>
      <c r="AC29" s="43" t="s">
        <v>33</v>
      </c>
      <c r="AD29" s="43" t="s">
        <v>33</v>
      </c>
      <c r="AE29" s="43" t="s">
        <v>33</v>
      </c>
      <c r="AM29" s="44">
        <v>1</v>
      </c>
      <c r="AN29" s="43">
        <v>0.506</v>
      </c>
      <c r="AO29" s="44">
        <v>3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47">
        <v>2</v>
      </c>
      <c r="Y30" s="43">
        <v>0.538</v>
      </c>
      <c r="Z30" s="43" t="s">
        <v>33</v>
      </c>
      <c r="AA30" s="43" t="s">
        <v>33</v>
      </c>
      <c r="AB30" s="43" t="s">
        <v>33</v>
      </c>
      <c r="AC30" s="43" t="s">
        <v>33</v>
      </c>
      <c r="AD30" s="43" t="s">
        <v>33</v>
      </c>
      <c r="AE30" s="43" t="s">
        <v>33</v>
      </c>
      <c r="AM30" s="44">
        <v>2</v>
      </c>
      <c r="AN30" s="43">
        <v>0.552</v>
      </c>
      <c r="AO30" s="44">
        <v>3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43">
        <v>3</v>
      </c>
      <c r="Y31" s="43">
        <v>0.7</v>
      </c>
      <c r="Z31" s="43" t="s">
        <v>33</v>
      </c>
      <c r="AA31" s="43" t="s">
        <v>33</v>
      </c>
      <c r="AB31" s="43" t="s">
        <v>33</v>
      </c>
      <c r="AC31" s="43" t="s">
        <v>33</v>
      </c>
      <c r="AD31" s="43" t="s">
        <v>33</v>
      </c>
      <c r="AE31" s="43" t="s">
        <v>33</v>
      </c>
      <c r="AM31" s="44">
        <v>8</v>
      </c>
      <c r="AN31" s="43">
        <v>0.53</v>
      </c>
      <c r="AO31" s="44">
        <v>4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1</v>
      </c>
      <c r="E32" s="3">
        <v>2</v>
      </c>
      <c r="F32" s="3">
        <v>4</v>
      </c>
      <c r="G32" s="3">
        <v>5</v>
      </c>
      <c r="H32" s="3">
        <v>6</v>
      </c>
      <c r="I32" s="3">
        <v>7</v>
      </c>
      <c r="J32" s="3">
        <v>20</v>
      </c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43">
        <v>4</v>
      </c>
      <c r="Y32" s="43" t="s">
        <v>33</v>
      </c>
      <c r="Z32" s="43">
        <v>0.55</v>
      </c>
      <c r="AA32" s="43" t="s">
        <v>33</v>
      </c>
      <c r="AB32" s="43" t="s">
        <v>33</v>
      </c>
      <c r="AC32" s="43" t="s">
        <v>33</v>
      </c>
      <c r="AD32" s="43" t="s">
        <v>33</v>
      </c>
      <c r="AE32" s="43" t="s">
        <v>33</v>
      </c>
      <c r="AM32" s="44">
        <v>23</v>
      </c>
      <c r="AN32" s="43">
        <v>0.513</v>
      </c>
      <c r="AO32" s="44">
        <v>3</v>
      </c>
    </row>
    <row r="33" spans="1:41" ht="9.75" customHeight="1">
      <c r="A33" s="11">
        <v>1</v>
      </c>
      <c r="B33" s="14">
        <v>3</v>
      </c>
      <c r="C33" s="15">
        <v>-0.7801445783132519</v>
      </c>
      <c r="D33" s="12" t="s">
        <v>25</v>
      </c>
      <c r="E33" s="12" t="s">
        <v>25</v>
      </c>
      <c r="F33" s="13">
        <v>0.506</v>
      </c>
      <c r="G33" s="12" t="s">
        <v>25</v>
      </c>
      <c r="H33" s="12" t="s">
        <v>25</v>
      </c>
      <c r="I33" s="12" t="s">
        <v>25</v>
      </c>
      <c r="J33" s="12" t="s">
        <v>25</v>
      </c>
      <c r="K33" s="13"/>
      <c r="M33" s="2"/>
      <c r="N33" s="2"/>
      <c r="O33" s="2"/>
      <c r="P33" s="2"/>
      <c r="Q33" s="2"/>
      <c r="R33" s="2"/>
      <c r="S33" s="2"/>
      <c r="T33" s="2"/>
      <c r="U33" s="2"/>
      <c r="V33" s="5"/>
      <c r="W33" s="5"/>
      <c r="X33" s="43">
        <v>5</v>
      </c>
      <c r="Y33" s="43" t="s">
        <v>33</v>
      </c>
      <c r="Z33" s="43" t="s">
        <v>33</v>
      </c>
      <c r="AA33" s="43">
        <v>0.485</v>
      </c>
      <c r="AB33" s="43" t="s">
        <v>33</v>
      </c>
      <c r="AC33" s="43" t="s">
        <v>33</v>
      </c>
      <c r="AD33" s="43" t="s">
        <v>33</v>
      </c>
      <c r="AE33" s="43" t="s">
        <v>33</v>
      </c>
      <c r="AM33" s="44">
        <v>25</v>
      </c>
      <c r="AN33" s="43">
        <v>0.544</v>
      </c>
      <c r="AO33" s="44">
        <v>4</v>
      </c>
    </row>
    <row r="34" spans="1:41" ht="9.75" customHeight="1">
      <c r="A34" s="11">
        <v>2</v>
      </c>
      <c r="B34" s="14">
        <v>3</v>
      </c>
      <c r="C34" s="15">
        <v>0.715132530120481</v>
      </c>
      <c r="D34" s="12" t="s">
        <v>25</v>
      </c>
      <c r="E34" s="12" t="s">
        <v>25</v>
      </c>
      <c r="F34" s="12" t="s">
        <v>25</v>
      </c>
      <c r="G34" s="12" t="s">
        <v>25</v>
      </c>
      <c r="H34" s="12" t="s">
        <v>25</v>
      </c>
      <c r="I34" s="12">
        <v>0.552</v>
      </c>
      <c r="J34" s="12" t="s">
        <v>25</v>
      </c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43">
        <v>6</v>
      </c>
      <c r="Y34" s="43" t="s">
        <v>33</v>
      </c>
      <c r="Z34" s="43" t="s">
        <v>33</v>
      </c>
      <c r="AA34" s="43">
        <v>0.498</v>
      </c>
      <c r="AB34" s="43" t="s">
        <v>33</v>
      </c>
      <c r="AC34" s="43" t="s">
        <v>33</v>
      </c>
      <c r="AD34" s="43" t="s">
        <v>33</v>
      </c>
      <c r="AE34" s="43" t="s">
        <v>33</v>
      </c>
      <c r="AM34" s="44">
        <v>33</v>
      </c>
      <c r="AN34" s="43">
        <v>0.506</v>
      </c>
      <c r="AO34" s="44">
        <v>3</v>
      </c>
    </row>
    <row r="35" spans="1:41" ht="9.75" customHeight="1">
      <c r="A35" s="11">
        <v>8</v>
      </c>
      <c r="B35" s="14">
        <v>4</v>
      </c>
      <c r="C35" s="15">
        <v>0</v>
      </c>
      <c r="D35" s="12" t="s">
        <v>25</v>
      </c>
      <c r="E35" s="12" t="s">
        <v>25</v>
      </c>
      <c r="F35" s="13">
        <v>0.53</v>
      </c>
      <c r="G35" s="12" t="s">
        <v>25</v>
      </c>
      <c r="H35" s="12" t="s">
        <v>25</v>
      </c>
      <c r="I35" s="12" t="s">
        <v>25</v>
      </c>
      <c r="J35" s="12" t="s">
        <v>25</v>
      </c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43">
        <v>7</v>
      </c>
      <c r="Y35" s="43" t="s">
        <v>33</v>
      </c>
      <c r="Z35" s="43" t="s">
        <v>33</v>
      </c>
      <c r="AA35" s="43">
        <v>0.5</v>
      </c>
      <c r="AB35" s="43" t="s">
        <v>33</v>
      </c>
      <c r="AC35" s="43" t="s">
        <v>33</v>
      </c>
      <c r="AD35" s="43" t="s">
        <v>33</v>
      </c>
      <c r="AE35" s="43" t="s">
        <v>33</v>
      </c>
      <c r="AM35" s="44">
        <v>38</v>
      </c>
      <c r="AN35" s="43">
        <v>0.55</v>
      </c>
      <c r="AO35" s="44">
        <v>3</v>
      </c>
    </row>
    <row r="36" spans="1:41" ht="9.75" customHeight="1">
      <c r="A36" s="11">
        <v>23</v>
      </c>
      <c r="B36" s="14">
        <v>3</v>
      </c>
      <c r="C36" s="15">
        <v>-0.5526024096385534</v>
      </c>
      <c r="D36" s="13">
        <v>0.513</v>
      </c>
      <c r="E36" s="12" t="s">
        <v>25</v>
      </c>
      <c r="F36" s="12" t="s">
        <v>25</v>
      </c>
      <c r="G36" s="12" t="s">
        <v>25</v>
      </c>
      <c r="H36" s="12" t="s">
        <v>25</v>
      </c>
      <c r="I36" s="12" t="s">
        <v>25</v>
      </c>
      <c r="J36" s="12" t="s">
        <v>25</v>
      </c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43">
        <v>8</v>
      </c>
      <c r="Y36" s="43" t="s">
        <v>33</v>
      </c>
      <c r="Z36" s="43" t="s">
        <v>33</v>
      </c>
      <c r="AA36" s="43">
        <v>0.5</v>
      </c>
      <c r="AB36" s="43" t="s">
        <v>33</v>
      </c>
      <c r="AC36" s="43" t="s">
        <v>33</v>
      </c>
      <c r="AD36" s="43" t="s">
        <v>33</v>
      </c>
      <c r="AE36" s="43" t="s">
        <v>33</v>
      </c>
      <c r="AM36" s="44">
        <v>45</v>
      </c>
      <c r="AN36" s="43">
        <v>0.534</v>
      </c>
      <c r="AO36" s="44">
        <v>4</v>
      </c>
    </row>
    <row r="37" spans="1:41" ht="9.75" customHeight="1">
      <c r="A37" s="10">
        <v>25</v>
      </c>
      <c r="B37" s="16">
        <v>4</v>
      </c>
      <c r="C37" s="17">
        <v>0.45508433734939696</v>
      </c>
      <c r="D37" s="18" t="s">
        <v>25</v>
      </c>
      <c r="E37" s="18" t="s">
        <v>25</v>
      </c>
      <c r="F37" s="3">
        <v>0.544</v>
      </c>
      <c r="G37" s="18" t="s">
        <v>25</v>
      </c>
      <c r="H37" s="18" t="s">
        <v>25</v>
      </c>
      <c r="I37" s="18" t="s">
        <v>25</v>
      </c>
      <c r="J37" s="18" t="s">
        <v>25</v>
      </c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43">
        <v>9</v>
      </c>
      <c r="Y37" s="43" t="s">
        <v>33</v>
      </c>
      <c r="Z37" s="43" t="s">
        <v>33</v>
      </c>
      <c r="AA37" s="43">
        <v>0.506</v>
      </c>
      <c r="AB37" s="43" t="s">
        <v>33</v>
      </c>
      <c r="AC37" s="43" t="s">
        <v>33</v>
      </c>
      <c r="AD37" s="43" t="s">
        <v>33</v>
      </c>
      <c r="AE37" s="43" t="s">
        <v>33</v>
      </c>
      <c r="AM37" s="44">
        <v>59</v>
      </c>
      <c r="AN37" s="43">
        <v>0.42</v>
      </c>
      <c r="AO37" s="44">
        <v>0</v>
      </c>
    </row>
    <row r="38" spans="1:41" ht="9.75" customHeight="1">
      <c r="A38" s="11">
        <v>33</v>
      </c>
      <c r="B38" s="14">
        <v>3</v>
      </c>
      <c r="C38" s="15">
        <v>-0.7801445783132519</v>
      </c>
      <c r="D38" s="12" t="s">
        <v>25</v>
      </c>
      <c r="E38" s="12" t="s">
        <v>25</v>
      </c>
      <c r="F38" s="12" t="s">
        <v>25</v>
      </c>
      <c r="G38" s="13">
        <v>0.506</v>
      </c>
      <c r="H38" s="13" t="s">
        <v>25</v>
      </c>
      <c r="I38" s="13" t="s">
        <v>25</v>
      </c>
      <c r="J38" s="13" t="s">
        <v>25</v>
      </c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43">
        <v>10</v>
      </c>
      <c r="Y38" s="43" t="s">
        <v>33</v>
      </c>
      <c r="Z38" s="43" t="s">
        <v>33</v>
      </c>
      <c r="AA38" s="43">
        <v>0.509</v>
      </c>
      <c r="AB38" s="43" t="s">
        <v>33</v>
      </c>
      <c r="AC38" s="43" t="s">
        <v>33</v>
      </c>
      <c r="AD38" s="43" t="s">
        <v>33</v>
      </c>
      <c r="AE38" s="43" t="s">
        <v>33</v>
      </c>
      <c r="AM38" s="44">
        <v>64</v>
      </c>
      <c r="AN38" s="43">
        <v>0.538</v>
      </c>
      <c r="AO38" s="44">
        <v>4</v>
      </c>
    </row>
    <row r="39" spans="1:41" ht="9.75" customHeight="1">
      <c r="A39" s="11">
        <v>38</v>
      </c>
      <c r="B39" s="14">
        <v>3</v>
      </c>
      <c r="C39" s="15">
        <v>0.65012048192771</v>
      </c>
      <c r="D39" s="12" t="s">
        <v>25</v>
      </c>
      <c r="E39" s="13">
        <v>0.55</v>
      </c>
      <c r="F39" s="12" t="s">
        <v>25</v>
      </c>
      <c r="G39" s="12" t="s">
        <v>25</v>
      </c>
      <c r="H39" s="12" t="s">
        <v>25</v>
      </c>
      <c r="I39" s="12" t="s">
        <v>25</v>
      </c>
      <c r="J39" s="12" t="s">
        <v>25</v>
      </c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43">
        <v>11</v>
      </c>
      <c r="Y39" s="43" t="s">
        <v>33</v>
      </c>
      <c r="Z39" s="43" t="s">
        <v>33</v>
      </c>
      <c r="AA39" s="43">
        <v>0.518</v>
      </c>
      <c r="AB39" s="43" t="s">
        <v>33</v>
      </c>
      <c r="AC39" s="43" t="s">
        <v>33</v>
      </c>
      <c r="AD39" s="43" t="s">
        <v>33</v>
      </c>
      <c r="AE39" s="43" t="s">
        <v>33</v>
      </c>
      <c r="AM39" s="44">
        <v>86</v>
      </c>
      <c r="AN39" s="43">
        <v>0.485</v>
      </c>
      <c r="AO39" s="44">
        <v>2</v>
      </c>
    </row>
    <row r="40" spans="1:41" ht="9.75" customHeight="1">
      <c r="A40" s="11">
        <v>45</v>
      </c>
      <c r="B40" s="14">
        <v>4</v>
      </c>
      <c r="C40" s="15">
        <v>0.130024096385542</v>
      </c>
      <c r="D40" s="12" t="s">
        <v>25</v>
      </c>
      <c r="E40" s="12" t="s">
        <v>25</v>
      </c>
      <c r="F40" s="12" t="s">
        <v>25</v>
      </c>
      <c r="G40" s="12" t="s">
        <v>25</v>
      </c>
      <c r="H40" s="12">
        <v>0.534</v>
      </c>
      <c r="I40" s="12" t="s">
        <v>25</v>
      </c>
      <c r="J40" s="12" t="s">
        <v>25</v>
      </c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43">
        <v>12</v>
      </c>
      <c r="Y40" s="43" t="s">
        <v>33</v>
      </c>
      <c r="Z40" s="43" t="s">
        <v>33</v>
      </c>
      <c r="AA40" s="43">
        <v>0.53</v>
      </c>
      <c r="AB40" s="43" t="s">
        <v>33</v>
      </c>
      <c r="AC40" s="43" t="s">
        <v>33</v>
      </c>
      <c r="AD40" s="43" t="s">
        <v>33</v>
      </c>
      <c r="AE40" s="43" t="s">
        <v>33</v>
      </c>
      <c r="AM40" s="44">
        <v>110</v>
      </c>
      <c r="AN40" s="43">
        <v>0.518</v>
      </c>
      <c r="AO40" s="44">
        <v>4</v>
      </c>
    </row>
    <row r="41" spans="1:41" ht="9.75" customHeight="1">
      <c r="A41" s="11">
        <v>59</v>
      </c>
      <c r="B41" s="14">
        <v>0</v>
      </c>
      <c r="C41" s="15">
        <v>-3.575662650602403</v>
      </c>
      <c r="D41" s="12" t="s">
        <v>25</v>
      </c>
      <c r="E41" s="12" t="s">
        <v>25</v>
      </c>
      <c r="F41" s="12" t="s">
        <v>25</v>
      </c>
      <c r="G41" s="12" t="s">
        <v>25</v>
      </c>
      <c r="H41" s="12" t="s">
        <v>25</v>
      </c>
      <c r="I41" s="12">
        <v>0.42</v>
      </c>
      <c r="J41" s="12" t="s">
        <v>25</v>
      </c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43">
        <v>13</v>
      </c>
      <c r="Y41" s="43" t="s">
        <v>33</v>
      </c>
      <c r="Z41" s="43" t="s">
        <v>33</v>
      </c>
      <c r="AA41" s="43">
        <v>0.53</v>
      </c>
      <c r="AB41" s="43" t="s">
        <v>33</v>
      </c>
      <c r="AC41" s="43" t="s">
        <v>33</v>
      </c>
      <c r="AD41" s="43" t="s">
        <v>33</v>
      </c>
      <c r="AE41" s="43" t="s">
        <v>33</v>
      </c>
      <c r="AM41" s="44">
        <v>138</v>
      </c>
      <c r="AN41" s="43">
        <v>0.498</v>
      </c>
      <c r="AO41" s="44">
        <v>2</v>
      </c>
    </row>
    <row r="42" spans="1:41" ht="9.75" customHeight="1">
      <c r="A42" s="10">
        <v>64</v>
      </c>
      <c r="B42" s="16">
        <v>4</v>
      </c>
      <c r="C42" s="17">
        <v>0.260048192771084</v>
      </c>
      <c r="D42" s="3">
        <v>0.538</v>
      </c>
      <c r="E42" s="18" t="s">
        <v>25</v>
      </c>
      <c r="F42" s="18" t="s">
        <v>25</v>
      </c>
      <c r="G42" s="18" t="s">
        <v>25</v>
      </c>
      <c r="H42" s="18" t="s">
        <v>25</v>
      </c>
      <c r="I42" s="18" t="s">
        <v>25</v>
      </c>
      <c r="J42" s="18" t="s">
        <v>25</v>
      </c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43">
        <v>14</v>
      </c>
      <c r="Y42" s="43" t="s">
        <v>33</v>
      </c>
      <c r="Z42" s="43" t="s">
        <v>33</v>
      </c>
      <c r="AA42" s="43">
        <v>0.53</v>
      </c>
      <c r="AB42" s="43" t="s">
        <v>33</v>
      </c>
      <c r="AC42" s="43" t="s">
        <v>33</v>
      </c>
      <c r="AD42" s="43" t="s">
        <v>33</v>
      </c>
      <c r="AE42" s="43" t="s">
        <v>33</v>
      </c>
      <c r="AM42" s="44">
        <v>158</v>
      </c>
      <c r="AN42" s="43">
        <v>0.5</v>
      </c>
      <c r="AO42" s="44">
        <v>3</v>
      </c>
    </row>
    <row r="43" spans="1:41" ht="9.75" customHeight="1">
      <c r="A43" s="11">
        <v>86</v>
      </c>
      <c r="B43" s="14">
        <v>2</v>
      </c>
      <c r="C43" s="15">
        <v>-1.4627710843373474</v>
      </c>
      <c r="D43" s="12" t="s">
        <v>25</v>
      </c>
      <c r="E43" s="12" t="s">
        <v>25</v>
      </c>
      <c r="F43" s="13">
        <v>0.485</v>
      </c>
      <c r="G43" s="12" t="s">
        <v>25</v>
      </c>
      <c r="H43" s="12" t="s">
        <v>25</v>
      </c>
      <c r="I43" s="12" t="s">
        <v>25</v>
      </c>
      <c r="J43" s="12" t="s">
        <v>25</v>
      </c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43">
        <v>15</v>
      </c>
      <c r="Y43" s="43" t="s">
        <v>33</v>
      </c>
      <c r="Z43" s="43" t="s">
        <v>33</v>
      </c>
      <c r="AA43" s="43">
        <v>0.539</v>
      </c>
      <c r="AB43" s="43" t="s">
        <v>33</v>
      </c>
      <c r="AC43" s="43" t="s">
        <v>33</v>
      </c>
      <c r="AD43" s="43" t="s">
        <v>33</v>
      </c>
      <c r="AE43" s="43" t="s">
        <v>33</v>
      </c>
      <c r="AM43" s="44">
        <v>180</v>
      </c>
      <c r="AN43" s="43">
        <v>1.22</v>
      </c>
      <c r="AO43" s="44">
        <v>0</v>
      </c>
    </row>
    <row r="44" spans="1:41" ht="9.75" customHeight="1">
      <c r="A44" s="11">
        <v>110</v>
      </c>
      <c r="B44" s="14">
        <v>4</v>
      </c>
      <c r="C44" s="15">
        <v>-0.39007228915662595</v>
      </c>
      <c r="D44" s="12" t="s">
        <v>25</v>
      </c>
      <c r="E44" s="12" t="s">
        <v>25</v>
      </c>
      <c r="F44" s="13">
        <v>0.518</v>
      </c>
      <c r="G44" s="12" t="s">
        <v>25</v>
      </c>
      <c r="H44" s="12" t="s">
        <v>25</v>
      </c>
      <c r="I44" s="12" t="s">
        <v>25</v>
      </c>
      <c r="J44" s="12" t="s">
        <v>25</v>
      </c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43">
        <v>16</v>
      </c>
      <c r="Y44" s="43" t="s">
        <v>33</v>
      </c>
      <c r="Z44" s="43" t="s">
        <v>33</v>
      </c>
      <c r="AA44" s="43">
        <v>0.544</v>
      </c>
      <c r="AB44" s="43" t="s">
        <v>33</v>
      </c>
      <c r="AC44" s="43" t="s">
        <v>33</v>
      </c>
      <c r="AD44" s="43" t="s">
        <v>33</v>
      </c>
      <c r="AE44" s="43" t="s">
        <v>33</v>
      </c>
      <c r="AM44" s="44">
        <v>190</v>
      </c>
      <c r="AN44" s="43">
        <v>0.509</v>
      </c>
      <c r="AO44" s="44">
        <v>3</v>
      </c>
    </row>
    <row r="45" spans="1:41" ht="9.75" customHeight="1">
      <c r="A45" s="11">
        <v>138</v>
      </c>
      <c r="B45" s="14">
        <v>2</v>
      </c>
      <c r="C45" s="15">
        <v>-1.040192771084336</v>
      </c>
      <c r="D45" s="12" t="s">
        <v>25</v>
      </c>
      <c r="E45" s="12" t="s">
        <v>25</v>
      </c>
      <c r="F45" s="13">
        <v>0.498</v>
      </c>
      <c r="G45" s="12" t="s">
        <v>25</v>
      </c>
      <c r="H45" s="12" t="s">
        <v>25</v>
      </c>
      <c r="I45" s="12" t="s">
        <v>25</v>
      </c>
      <c r="J45" s="12" t="s">
        <v>25</v>
      </c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43">
        <v>17</v>
      </c>
      <c r="Y45" s="43" t="s">
        <v>33</v>
      </c>
      <c r="Z45" s="43" t="s">
        <v>33</v>
      </c>
      <c r="AA45" s="43">
        <v>0.56</v>
      </c>
      <c r="AB45" s="43" t="s">
        <v>33</v>
      </c>
      <c r="AC45" s="43" t="s">
        <v>33</v>
      </c>
      <c r="AD45" s="43" t="s">
        <v>33</v>
      </c>
      <c r="AE45" s="43" t="s">
        <v>33</v>
      </c>
      <c r="AM45" s="44">
        <v>193</v>
      </c>
      <c r="AN45" s="43">
        <v>0.491</v>
      </c>
      <c r="AO45" s="44">
        <v>2</v>
      </c>
    </row>
    <row r="46" spans="1:41" ht="9.75" customHeight="1">
      <c r="A46" s="11">
        <v>158</v>
      </c>
      <c r="B46" s="14">
        <v>3</v>
      </c>
      <c r="C46" s="15">
        <v>-0.9751807228915649</v>
      </c>
      <c r="D46" s="12" t="s">
        <v>25</v>
      </c>
      <c r="E46" s="12" t="s">
        <v>25</v>
      </c>
      <c r="F46" s="13">
        <v>0.5</v>
      </c>
      <c r="G46" s="12" t="s">
        <v>25</v>
      </c>
      <c r="H46" s="12" t="s">
        <v>25</v>
      </c>
      <c r="I46" s="12" t="s">
        <v>25</v>
      </c>
      <c r="J46" s="12" t="s">
        <v>25</v>
      </c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43">
        <v>18</v>
      </c>
      <c r="Y46" s="43" t="s">
        <v>33</v>
      </c>
      <c r="Z46" s="43" t="s">
        <v>33</v>
      </c>
      <c r="AA46" s="43">
        <v>1.22</v>
      </c>
      <c r="AB46" s="43" t="s">
        <v>33</v>
      </c>
      <c r="AC46" s="43" t="s">
        <v>33</v>
      </c>
      <c r="AD46" s="43" t="s">
        <v>33</v>
      </c>
      <c r="AE46" s="43" t="s">
        <v>33</v>
      </c>
      <c r="AM46" s="44">
        <v>265</v>
      </c>
      <c r="AN46" s="43">
        <v>0.5</v>
      </c>
      <c r="AO46" s="44">
        <v>3</v>
      </c>
    </row>
    <row r="47" spans="1:41" ht="9.75" customHeight="1">
      <c r="A47" s="10">
        <v>180</v>
      </c>
      <c r="B47" s="16">
        <v>0</v>
      </c>
      <c r="C47" s="17">
        <v>22.42915662650597</v>
      </c>
      <c r="D47" s="18" t="s">
        <v>25</v>
      </c>
      <c r="E47" s="18" t="s">
        <v>25</v>
      </c>
      <c r="F47" s="3">
        <v>1.22</v>
      </c>
      <c r="G47" s="18" t="s">
        <v>25</v>
      </c>
      <c r="H47" s="18" t="s">
        <v>25</v>
      </c>
      <c r="I47" s="18" t="s">
        <v>25</v>
      </c>
      <c r="J47" s="18" t="s">
        <v>25</v>
      </c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43">
        <v>19</v>
      </c>
      <c r="Y47" s="43" t="s">
        <v>33</v>
      </c>
      <c r="Z47" s="43" t="s">
        <v>33</v>
      </c>
      <c r="AA47" s="43" t="s">
        <v>33</v>
      </c>
      <c r="AB47" s="43">
        <v>0.506</v>
      </c>
      <c r="AC47" s="43" t="s">
        <v>33</v>
      </c>
      <c r="AD47" s="43" t="s">
        <v>33</v>
      </c>
      <c r="AE47" s="43" t="s">
        <v>33</v>
      </c>
      <c r="AM47" s="44">
        <v>274</v>
      </c>
      <c r="AN47" s="43">
        <v>0.48</v>
      </c>
      <c r="AO47" s="44">
        <v>1</v>
      </c>
    </row>
    <row r="48" spans="1:41" ht="9.75" customHeight="1">
      <c r="A48" s="11">
        <v>190</v>
      </c>
      <c r="B48" s="14">
        <v>3</v>
      </c>
      <c r="C48" s="15">
        <v>-0.6826265060240955</v>
      </c>
      <c r="D48" s="12" t="s">
        <v>25</v>
      </c>
      <c r="E48" s="12" t="s">
        <v>25</v>
      </c>
      <c r="F48" s="13">
        <v>0.509</v>
      </c>
      <c r="G48" s="12" t="s">
        <v>25</v>
      </c>
      <c r="H48" s="12" t="s">
        <v>25</v>
      </c>
      <c r="I48" s="12" t="s">
        <v>25</v>
      </c>
      <c r="J48" s="12" t="s">
        <v>25</v>
      </c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43">
        <v>20</v>
      </c>
      <c r="Y48" s="43" t="s">
        <v>33</v>
      </c>
      <c r="Z48" s="43" t="s">
        <v>33</v>
      </c>
      <c r="AA48" s="43" t="s">
        <v>33</v>
      </c>
      <c r="AB48" s="43" t="s">
        <v>33</v>
      </c>
      <c r="AC48" s="43">
        <v>0.491</v>
      </c>
      <c r="AD48" s="43" t="s">
        <v>33</v>
      </c>
      <c r="AE48" s="43" t="s">
        <v>33</v>
      </c>
      <c r="AM48" s="44">
        <v>284</v>
      </c>
      <c r="AN48" s="43" t="s">
        <v>44</v>
      </c>
      <c r="AO48" s="44" t="s">
        <v>24</v>
      </c>
    </row>
    <row r="49" spans="1:41" ht="9.75" customHeight="1">
      <c r="A49" s="11">
        <v>193</v>
      </c>
      <c r="B49" s="14">
        <v>2</v>
      </c>
      <c r="C49" s="15">
        <v>-1.2677349397590345</v>
      </c>
      <c r="D49" s="12" t="s">
        <v>25</v>
      </c>
      <c r="E49" s="12" t="s">
        <v>25</v>
      </c>
      <c r="F49" s="12" t="s">
        <v>25</v>
      </c>
      <c r="G49" s="12" t="s">
        <v>25</v>
      </c>
      <c r="H49" s="12">
        <v>0.491</v>
      </c>
      <c r="I49" s="12" t="s">
        <v>25</v>
      </c>
      <c r="J49" s="12" t="s">
        <v>25</v>
      </c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43">
        <v>21</v>
      </c>
      <c r="Y49" s="43" t="s">
        <v>33</v>
      </c>
      <c r="Z49" s="43" t="s">
        <v>33</v>
      </c>
      <c r="AA49" s="43" t="s">
        <v>33</v>
      </c>
      <c r="AB49" s="43" t="s">
        <v>33</v>
      </c>
      <c r="AC49" s="43">
        <v>0.534</v>
      </c>
      <c r="AD49" s="43" t="s">
        <v>33</v>
      </c>
      <c r="AE49" s="43" t="s">
        <v>33</v>
      </c>
      <c r="AM49" s="44">
        <v>321</v>
      </c>
      <c r="AN49" s="43">
        <v>0.7</v>
      </c>
      <c r="AO49" s="44">
        <v>0</v>
      </c>
    </row>
    <row r="50" spans="1:41" ht="9.75" customHeight="1">
      <c r="A50" s="11">
        <v>265</v>
      </c>
      <c r="B50" s="14">
        <v>3</v>
      </c>
      <c r="C50" s="15">
        <v>-0.9751807228915649</v>
      </c>
      <c r="D50" s="12" t="s">
        <v>25</v>
      </c>
      <c r="E50" s="12" t="s">
        <v>25</v>
      </c>
      <c r="F50" s="13">
        <v>0.5</v>
      </c>
      <c r="G50" s="12" t="s">
        <v>25</v>
      </c>
      <c r="H50" s="12" t="s">
        <v>25</v>
      </c>
      <c r="I50" s="12" t="s">
        <v>25</v>
      </c>
      <c r="J50" s="12" t="s">
        <v>25</v>
      </c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  <c r="X50" s="43">
        <v>22</v>
      </c>
      <c r="Y50" s="43" t="s">
        <v>33</v>
      </c>
      <c r="Z50" s="43" t="s">
        <v>33</v>
      </c>
      <c r="AA50" s="43" t="s">
        <v>33</v>
      </c>
      <c r="AB50" s="43" t="s">
        <v>33</v>
      </c>
      <c r="AC50" s="43" t="s">
        <v>33</v>
      </c>
      <c r="AD50" s="43">
        <v>0.42</v>
      </c>
      <c r="AE50" s="43" t="s">
        <v>33</v>
      </c>
      <c r="AM50" s="44">
        <v>323</v>
      </c>
      <c r="AN50" s="43">
        <v>0.53</v>
      </c>
      <c r="AO50" s="44">
        <v>4</v>
      </c>
    </row>
    <row r="51" spans="1:41" ht="9.75" customHeight="1">
      <c r="A51" s="11">
        <v>274</v>
      </c>
      <c r="B51" s="14">
        <v>1</v>
      </c>
      <c r="C51" s="15">
        <v>-1.625301204819275</v>
      </c>
      <c r="D51" s="12" t="s">
        <v>25</v>
      </c>
      <c r="E51" s="12" t="s">
        <v>25</v>
      </c>
      <c r="F51" s="12" t="s">
        <v>25</v>
      </c>
      <c r="G51" s="12" t="s">
        <v>25</v>
      </c>
      <c r="H51" s="12" t="s">
        <v>25</v>
      </c>
      <c r="I51" s="12" t="s">
        <v>25</v>
      </c>
      <c r="J51" s="12">
        <v>0.48</v>
      </c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43">
        <v>23</v>
      </c>
      <c r="Y51" s="43" t="s">
        <v>33</v>
      </c>
      <c r="Z51" s="43" t="s">
        <v>33</v>
      </c>
      <c r="AA51" s="43" t="s">
        <v>33</v>
      </c>
      <c r="AB51" s="43" t="s">
        <v>33</v>
      </c>
      <c r="AC51" s="43" t="s">
        <v>33</v>
      </c>
      <c r="AD51" s="43">
        <v>0.428</v>
      </c>
      <c r="AE51" s="43" t="s">
        <v>33</v>
      </c>
      <c r="AM51" s="44">
        <v>327</v>
      </c>
      <c r="AN51" s="43">
        <v>0.56</v>
      </c>
      <c r="AO51" s="44">
        <v>3</v>
      </c>
    </row>
    <row r="52" spans="1:41" ht="9.75" customHeight="1">
      <c r="A52" s="10">
        <v>284</v>
      </c>
      <c r="B52" s="16" t="s">
        <v>24</v>
      </c>
      <c r="C52" s="17" t="s">
        <v>25</v>
      </c>
      <c r="D52" s="18" t="s">
        <v>25</v>
      </c>
      <c r="E52" s="18" t="s">
        <v>25</v>
      </c>
      <c r="F52" s="3" t="s">
        <v>44</v>
      </c>
      <c r="G52" s="18" t="s">
        <v>25</v>
      </c>
      <c r="H52" s="18" t="s">
        <v>25</v>
      </c>
      <c r="I52" s="18" t="s">
        <v>25</v>
      </c>
      <c r="J52" s="18" t="s">
        <v>25</v>
      </c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43">
        <v>24</v>
      </c>
      <c r="Y52" s="43" t="s">
        <v>33</v>
      </c>
      <c r="Z52" s="43" t="s">
        <v>33</v>
      </c>
      <c r="AA52" s="43" t="s">
        <v>33</v>
      </c>
      <c r="AB52" s="43" t="s">
        <v>33</v>
      </c>
      <c r="AC52" s="43" t="s">
        <v>33</v>
      </c>
      <c r="AD52" s="43">
        <v>0.53</v>
      </c>
      <c r="AE52" s="43" t="s">
        <v>33</v>
      </c>
      <c r="AM52" s="44">
        <v>333</v>
      </c>
      <c r="AN52" s="43">
        <v>0.53</v>
      </c>
      <c r="AO52" s="44">
        <v>4</v>
      </c>
    </row>
    <row r="53" spans="1:41" ht="9.75" customHeight="1">
      <c r="A53" s="11">
        <v>321</v>
      </c>
      <c r="B53" s="14">
        <v>0</v>
      </c>
      <c r="C53" s="15">
        <v>5.526024096385528</v>
      </c>
      <c r="D53" s="13">
        <v>0.7</v>
      </c>
      <c r="E53" s="12" t="s">
        <v>25</v>
      </c>
      <c r="F53" s="12" t="s">
        <v>25</v>
      </c>
      <c r="G53" s="12" t="s">
        <v>25</v>
      </c>
      <c r="H53" s="12" t="s">
        <v>25</v>
      </c>
      <c r="I53" s="12" t="s">
        <v>25</v>
      </c>
      <c r="J53" s="12" t="s">
        <v>25</v>
      </c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43">
        <v>25</v>
      </c>
      <c r="Y53" s="43" t="s">
        <v>33</v>
      </c>
      <c r="Z53" s="43" t="s">
        <v>33</v>
      </c>
      <c r="AA53" s="43" t="s">
        <v>33</v>
      </c>
      <c r="AB53" s="43" t="s">
        <v>33</v>
      </c>
      <c r="AC53" s="43" t="s">
        <v>33</v>
      </c>
      <c r="AD53" s="43">
        <v>0.552</v>
      </c>
      <c r="AE53" s="43" t="s">
        <v>33</v>
      </c>
      <c r="AM53" s="44">
        <v>372</v>
      </c>
      <c r="AN53" s="43">
        <v>0.539</v>
      </c>
      <c r="AO53" s="44">
        <v>4</v>
      </c>
    </row>
    <row r="54" spans="1:41" ht="9.75" customHeight="1">
      <c r="A54" s="11">
        <v>323</v>
      </c>
      <c r="B54" s="14">
        <v>4</v>
      </c>
      <c r="C54" s="15">
        <v>0</v>
      </c>
      <c r="D54" s="12" t="s">
        <v>25</v>
      </c>
      <c r="E54" s="12" t="s">
        <v>25</v>
      </c>
      <c r="F54" s="13">
        <v>0.53</v>
      </c>
      <c r="G54" s="12" t="s">
        <v>25</v>
      </c>
      <c r="H54" s="5" t="s">
        <v>25</v>
      </c>
      <c r="I54" s="5" t="s">
        <v>25</v>
      </c>
      <c r="J54" s="5" t="s">
        <v>25</v>
      </c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  <c r="X54" s="43">
        <v>26</v>
      </c>
      <c r="Y54" s="43" t="s">
        <v>33</v>
      </c>
      <c r="Z54" s="43" t="s">
        <v>33</v>
      </c>
      <c r="AA54" s="43" t="s">
        <v>33</v>
      </c>
      <c r="AB54" s="43" t="s">
        <v>33</v>
      </c>
      <c r="AC54" s="43" t="s">
        <v>33</v>
      </c>
      <c r="AD54" s="43">
        <v>8.54</v>
      </c>
      <c r="AE54" s="43" t="s">
        <v>33</v>
      </c>
      <c r="AM54" s="44">
        <v>393</v>
      </c>
      <c r="AN54" s="43">
        <v>8.54</v>
      </c>
      <c r="AO54" s="44">
        <v>0</v>
      </c>
    </row>
    <row r="55" spans="1:41" ht="9.75" customHeight="1">
      <c r="A55" s="11">
        <v>327</v>
      </c>
      <c r="B55" s="14">
        <v>3</v>
      </c>
      <c r="C55" s="15">
        <v>0.9751807228915649</v>
      </c>
      <c r="D55" s="12" t="s">
        <v>25</v>
      </c>
      <c r="E55" s="12" t="s">
        <v>25</v>
      </c>
      <c r="F55" s="13">
        <v>0.56</v>
      </c>
      <c r="G55" s="12" t="s">
        <v>25</v>
      </c>
      <c r="H55" s="50" t="s">
        <v>25</v>
      </c>
      <c r="I55" s="50" t="s">
        <v>25</v>
      </c>
      <c r="J55" s="50" t="s">
        <v>25</v>
      </c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  <c r="X55" s="43">
        <v>27</v>
      </c>
      <c r="Y55" s="43" t="s">
        <v>33</v>
      </c>
      <c r="Z55" s="43" t="s">
        <v>33</v>
      </c>
      <c r="AA55" s="43" t="s">
        <v>33</v>
      </c>
      <c r="AB55" s="43" t="s">
        <v>33</v>
      </c>
      <c r="AC55" s="43" t="s">
        <v>33</v>
      </c>
      <c r="AD55" s="43" t="s">
        <v>33</v>
      </c>
      <c r="AE55" s="43">
        <v>0.48</v>
      </c>
      <c r="AM55" s="44">
        <v>399</v>
      </c>
      <c r="AN55" s="43">
        <v>0.428</v>
      </c>
      <c r="AO55" s="44">
        <v>0</v>
      </c>
    </row>
    <row r="56" spans="1:41" ht="9.75" customHeight="1">
      <c r="A56" s="11">
        <v>333</v>
      </c>
      <c r="B56" s="14">
        <v>4</v>
      </c>
      <c r="C56" s="15">
        <v>0</v>
      </c>
      <c r="D56" s="12" t="s">
        <v>25</v>
      </c>
      <c r="E56" s="12" t="s">
        <v>25</v>
      </c>
      <c r="F56" s="13">
        <v>0.53</v>
      </c>
      <c r="G56" s="12" t="s">
        <v>25</v>
      </c>
      <c r="H56" s="50" t="s">
        <v>25</v>
      </c>
      <c r="I56" s="50" t="s">
        <v>25</v>
      </c>
      <c r="J56" s="50" t="s">
        <v>25</v>
      </c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  <c r="X56" s="43">
        <v>28</v>
      </c>
      <c r="AM56" s="44">
        <v>401</v>
      </c>
      <c r="AN56" s="43">
        <v>0.53</v>
      </c>
      <c r="AO56" s="44">
        <v>4</v>
      </c>
    </row>
    <row r="57" spans="1:23" ht="9.75" customHeight="1">
      <c r="A57" s="10">
        <v>372</v>
      </c>
      <c r="B57" s="16">
        <v>4</v>
      </c>
      <c r="C57" s="17">
        <v>0.29255421686746946</v>
      </c>
      <c r="D57" s="18" t="s">
        <v>25</v>
      </c>
      <c r="E57" s="18" t="s">
        <v>25</v>
      </c>
      <c r="F57" s="3">
        <v>0.539</v>
      </c>
      <c r="G57" s="18" t="s">
        <v>25</v>
      </c>
      <c r="H57" s="18" t="s">
        <v>25</v>
      </c>
      <c r="I57" s="18" t="s">
        <v>25</v>
      </c>
      <c r="J57" s="18" t="s">
        <v>25</v>
      </c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</row>
    <row r="58" spans="1:23" ht="9.75" customHeight="1">
      <c r="A58" s="11">
        <v>393</v>
      </c>
      <c r="B58" s="14">
        <v>0</v>
      </c>
      <c r="C58" s="15">
        <v>260.3732530120476</v>
      </c>
      <c r="D58" s="12" t="s">
        <v>25</v>
      </c>
      <c r="E58" s="12" t="s">
        <v>25</v>
      </c>
      <c r="F58" s="12" t="s">
        <v>25</v>
      </c>
      <c r="G58" s="12" t="s">
        <v>25</v>
      </c>
      <c r="H58" s="50" t="s">
        <v>25</v>
      </c>
      <c r="I58" s="50">
        <v>8.54</v>
      </c>
      <c r="J58" s="50" t="s">
        <v>25</v>
      </c>
      <c r="K58" s="13"/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13"/>
    </row>
    <row r="59" spans="1:23" ht="9.75" customHeight="1">
      <c r="A59" s="11">
        <v>399</v>
      </c>
      <c r="B59" s="14">
        <v>0</v>
      </c>
      <c r="C59" s="15">
        <v>-3.315614457831319</v>
      </c>
      <c r="D59" s="12" t="s">
        <v>25</v>
      </c>
      <c r="E59" s="12" t="s">
        <v>25</v>
      </c>
      <c r="F59" s="12" t="s">
        <v>25</v>
      </c>
      <c r="G59" s="12" t="s">
        <v>25</v>
      </c>
      <c r="H59" s="50" t="s">
        <v>25</v>
      </c>
      <c r="I59" s="50">
        <v>0.428</v>
      </c>
      <c r="J59" s="50" t="s">
        <v>25</v>
      </c>
      <c r="K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</row>
    <row r="60" spans="1:23" ht="9.75" customHeight="1">
      <c r="A60" s="11">
        <v>401</v>
      </c>
      <c r="B60" s="14">
        <v>4</v>
      </c>
      <c r="C60" s="15">
        <v>0</v>
      </c>
      <c r="D60" s="12" t="s">
        <v>25</v>
      </c>
      <c r="E60" s="12" t="s">
        <v>25</v>
      </c>
      <c r="F60" s="12" t="s">
        <v>25</v>
      </c>
      <c r="G60" s="12" t="s">
        <v>25</v>
      </c>
      <c r="H60" s="51" t="s">
        <v>25</v>
      </c>
      <c r="I60" s="5">
        <v>0.53</v>
      </c>
      <c r="J60" s="5"/>
      <c r="K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13"/>
    </row>
    <row r="61" spans="1:23" ht="9.75" customHeight="1">
      <c r="A61" s="13"/>
      <c r="B61" s="14"/>
      <c r="C61" s="15"/>
      <c r="D61" s="13"/>
      <c r="E61" s="13"/>
      <c r="F61" s="13"/>
      <c r="G61" s="13"/>
      <c r="H61" s="50"/>
      <c r="I61" s="50"/>
      <c r="J61" s="50"/>
      <c r="K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</row>
    <row r="62" spans="1:23" ht="9.75" customHeight="1">
      <c r="A62" s="3"/>
      <c r="B62" s="16"/>
      <c r="C62" s="17"/>
      <c r="D62" s="3"/>
      <c r="E62" s="3"/>
      <c r="F62" s="3"/>
      <c r="G62" s="3"/>
      <c r="H62" s="18"/>
      <c r="I62" s="18"/>
      <c r="J62" s="18"/>
      <c r="K62" s="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13"/>
    </row>
    <row r="63" spans="1:23" ht="9.75" customHeight="1">
      <c r="A63" s="13"/>
      <c r="B63" s="14"/>
      <c r="C63" s="15"/>
      <c r="D63" s="13"/>
      <c r="E63" s="13"/>
      <c r="F63" s="13"/>
      <c r="G63" s="13"/>
      <c r="H63" s="13"/>
      <c r="I63" s="13"/>
      <c r="J63" s="13"/>
      <c r="K63" s="13"/>
      <c r="M63" s="13"/>
      <c r="N63" s="14"/>
      <c r="O63" s="15"/>
      <c r="P63" s="13"/>
      <c r="Q63" s="13"/>
      <c r="R63" s="13"/>
      <c r="S63" s="13"/>
      <c r="T63" s="13"/>
      <c r="U63" s="13"/>
      <c r="V63" s="13"/>
      <c r="W63" s="13"/>
    </row>
    <row r="64" spans="1:23" ht="9.75" customHeight="1">
      <c r="A64" s="13"/>
      <c r="B64" s="14"/>
      <c r="C64" s="15"/>
      <c r="D64" s="13"/>
      <c r="E64" s="13"/>
      <c r="F64" s="13"/>
      <c r="G64" s="13"/>
      <c r="H64" s="13"/>
      <c r="I64" s="13"/>
      <c r="J64" s="13"/>
      <c r="K64" s="13"/>
      <c r="M64" s="13"/>
      <c r="N64" s="14"/>
      <c r="O64" s="15"/>
      <c r="P64" s="13"/>
      <c r="Q64" s="13"/>
      <c r="R64" s="13"/>
      <c r="S64" s="13"/>
      <c r="T64" s="13"/>
      <c r="U64" s="13"/>
      <c r="V64" s="13"/>
      <c r="W64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28125" style="43" customWidth="1"/>
    <col min="25" max="25" width="7.710937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40</v>
      </c>
      <c r="E22" s="3">
        <v>41</v>
      </c>
      <c r="F22" s="3"/>
      <c r="G22" s="3"/>
      <c r="H22" s="3"/>
      <c r="I22" s="3"/>
      <c r="J22" s="3"/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8">
        <f>$U$23-(3*$U$24)</f>
        <v>36.688880652335065</v>
      </c>
    </row>
    <row r="23" spans="1:25" ht="9.75" customHeight="1">
      <c r="A23" s="33"/>
      <c r="B23" s="2"/>
      <c r="C23" s="5" t="s">
        <v>54</v>
      </c>
      <c r="D23" s="6">
        <v>4</v>
      </c>
      <c r="E23" s="6">
        <v>28</v>
      </c>
      <c r="F23" s="6"/>
      <c r="G23" s="6"/>
      <c r="H23" s="6"/>
      <c r="I23" s="6"/>
      <c r="J23" s="6"/>
      <c r="K23" s="6"/>
      <c r="L23" s="7" t="s">
        <v>20</v>
      </c>
      <c r="N23" s="2"/>
      <c r="O23" s="2"/>
      <c r="P23" s="2"/>
      <c r="Q23" s="2"/>
      <c r="R23" s="2"/>
      <c r="S23" s="2"/>
      <c r="T23" s="22" t="s">
        <v>59</v>
      </c>
      <c r="U23" s="24">
        <v>51.7</v>
      </c>
      <c r="V23" s="41" t="s">
        <v>18</v>
      </c>
      <c r="W23" s="34"/>
      <c r="X23" s="45" t="s">
        <v>7</v>
      </c>
      <c r="Y23" s="48">
        <f>$U$23+(3*$U$24)</f>
        <v>66.71111934766495</v>
      </c>
    </row>
    <row r="24" spans="1:25" ht="9.75" customHeight="1">
      <c r="A24" s="33"/>
      <c r="B24" s="2"/>
      <c r="C24" s="5" t="s">
        <v>55</v>
      </c>
      <c r="D24" s="2">
        <v>47</v>
      </c>
      <c r="E24" s="2">
        <v>35</v>
      </c>
      <c r="F24" s="2"/>
      <c r="G24" s="2"/>
      <c r="H24" s="2"/>
      <c r="I24" s="2"/>
      <c r="J24" s="2"/>
      <c r="K24" s="2"/>
      <c r="L24" s="7" t="s">
        <v>21</v>
      </c>
      <c r="N24" s="2"/>
      <c r="O24" s="2"/>
      <c r="P24" s="2"/>
      <c r="Q24" s="2"/>
      <c r="R24" s="2"/>
      <c r="S24" s="2"/>
      <c r="T24" s="5" t="s">
        <v>58</v>
      </c>
      <c r="U24" s="20">
        <v>5.003706449221646</v>
      </c>
      <c r="V24" s="2"/>
      <c r="W24" s="34"/>
      <c r="X24" s="45" t="s">
        <v>8</v>
      </c>
      <c r="Y24" s="48">
        <f>1.5*$U$24</f>
        <v>7.505559673832469</v>
      </c>
    </row>
    <row r="25" spans="1:25" ht="9.75" customHeight="1">
      <c r="A25" s="33"/>
      <c r="B25" s="2"/>
      <c r="C25" s="5" t="s">
        <v>56</v>
      </c>
      <c r="D25" s="2">
        <v>52.3</v>
      </c>
      <c r="E25" s="2">
        <v>156</v>
      </c>
      <c r="F25" s="2"/>
      <c r="G25" s="2" t="s">
        <v>33</v>
      </c>
      <c r="H25" s="2" t="s">
        <v>33</v>
      </c>
      <c r="I25" s="2" t="s">
        <v>33</v>
      </c>
      <c r="J25" s="2" t="s">
        <v>33</v>
      </c>
      <c r="K25" s="2" t="s">
        <v>33</v>
      </c>
      <c r="L25" s="7"/>
      <c r="N25" s="2"/>
      <c r="O25" s="2"/>
      <c r="P25" s="2"/>
      <c r="Q25" s="2"/>
      <c r="R25" s="2"/>
      <c r="S25" s="2"/>
      <c r="T25" s="5" t="s">
        <v>54</v>
      </c>
      <c r="U25" s="6">
        <v>32</v>
      </c>
      <c r="V25" s="2"/>
      <c r="W25" s="34"/>
      <c r="X25" s="45" t="s">
        <v>9</v>
      </c>
      <c r="Y25" s="48">
        <f>1.5*$U$24</f>
        <v>7.505559673832469</v>
      </c>
    </row>
    <row r="26" spans="1:24" ht="9.75" customHeight="1">
      <c r="A26" s="33"/>
      <c r="B26" s="2"/>
      <c r="C26" s="5" t="s">
        <v>57</v>
      </c>
      <c r="D26" s="6" t="s">
        <v>33</v>
      </c>
      <c r="E26" s="19">
        <v>51.7</v>
      </c>
      <c r="F26" s="6" t="s">
        <v>33</v>
      </c>
      <c r="G26" s="6" t="s">
        <v>33</v>
      </c>
      <c r="H26" s="6" t="s">
        <v>33</v>
      </c>
      <c r="I26" s="6" t="s">
        <v>33</v>
      </c>
      <c r="J26" s="6" t="s">
        <v>33</v>
      </c>
      <c r="K26" s="6" t="s">
        <v>33</v>
      </c>
      <c r="L26" s="7"/>
      <c r="N26" s="2"/>
      <c r="O26" s="2"/>
      <c r="P26" s="2"/>
      <c r="Q26" s="2"/>
      <c r="R26" s="2"/>
      <c r="S26" s="2"/>
      <c r="T26" s="5" t="s">
        <v>60</v>
      </c>
      <c r="U26" s="19">
        <v>54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6" t="s">
        <v>33</v>
      </c>
      <c r="E27" s="20">
        <v>5.114899925871015</v>
      </c>
      <c r="F27" s="6" t="s">
        <v>33</v>
      </c>
      <c r="G27" s="6" t="s">
        <v>33</v>
      </c>
      <c r="H27" s="6" t="s">
        <v>33</v>
      </c>
      <c r="I27" s="6" t="s">
        <v>33</v>
      </c>
      <c r="J27" s="6" t="s">
        <v>33</v>
      </c>
      <c r="K27" s="6" t="s">
        <v>33</v>
      </c>
      <c r="L27" s="7"/>
      <c r="N27" s="2"/>
      <c r="O27" s="2"/>
      <c r="P27" s="2"/>
      <c r="Q27" s="2"/>
      <c r="R27" s="2"/>
      <c r="S27" s="2"/>
      <c r="T27" s="5" t="s">
        <v>61</v>
      </c>
      <c r="U27" s="19">
        <v>47.25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N28" s="2"/>
      <c r="O28" s="2"/>
      <c r="P28" s="2"/>
      <c r="Q28" s="2"/>
      <c r="R28" s="2"/>
      <c r="S28" s="2"/>
      <c r="T28" s="5"/>
      <c r="U28" s="8"/>
      <c r="V28" s="2"/>
      <c r="W28" s="34"/>
      <c r="X28" s="47" t="s">
        <v>26</v>
      </c>
      <c r="Y28" s="43">
        <v>40</v>
      </c>
      <c r="Z28" s="43">
        <v>41</v>
      </c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47">
        <v>1</v>
      </c>
      <c r="Y29" s="43">
        <v>47</v>
      </c>
      <c r="Z29" s="43" t="s">
        <v>33</v>
      </c>
      <c r="AM29" s="44">
        <v>1</v>
      </c>
      <c r="AN29" s="43">
        <v>52.39</v>
      </c>
      <c r="AO29" s="44">
        <v>4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47">
        <v>2</v>
      </c>
      <c r="Y30" s="43">
        <v>49</v>
      </c>
      <c r="Z30" s="43" t="s">
        <v>33</v>
      </c>
      <c r="AM30" s="44">
        <v>2</v>
      </c>
      <c r="AN30" s="43">
        <v>55.8</v>
      </c>
      <c r="AO30" s="44">
        <v>3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43">
        <v>3</v>
      </c>
      <c r="Y31" s="43">
        <v>52.2</v>
      </c>
      <c r="Z31" s="43" t="s">
        <v>33</v>
      </c>
      <c r="AM31" s="44">
        <v>8</v>
      </c>
      <c r="AN31" s="43">
        <v>52</v>
      </c>
      <c r="AO31" s="44">
        <v>4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40</v>
      </c>
      <c r="E32" s="3">
        <v>41</v>
      </c>
      <c r="F32" s="3"/>
      <c r="G32" s="3"/>
      <c r="H32" s="3"/>
      <c r="I32" s="3"/>
      <c r="J32" s="3"/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43">
        <v>4</v>
      </c>
      <c r="Y32" s="43">
        <v>52.3</v>
      </c>
      <c r="Z32" s="43" t="s">
        <v>33</v>
      </c>
      <c r="AM32" s="44">
        <v>23</v>
      </c>
      <c r="AN32" s="43">
        <v>43.8</v>
      </c>
      <c r="AO32" s="44">
        <v>1</v>
      </c>
    </row>
    <row r="33" spans="1:41" ht="9.75" customHeight="1">
      <c r="A33" s="11">
        <v>1</v>
      </c>
      <c r="B33" s="14">
        <v>4</v>
      </c>
      <c r="C33" s="15">
        <v>0.13789777777777731</v>
      </c>
      <c r="D33" s="12" t="s">
        <v>25</v>
      </c>
      <c r="E33" s="13">
        <v>52.39</v>
      </c>
      <c r="F33" s="13"/>
      <c r="G33" s="13"/>
      <c r="H33" s="13"/>
      <c r="I33" s="13"/>
      <c r="J33" s="13"/>
      <c r="K33" s="13"/>
      <c r="M33" s="2"/>
      <c r="N33" s="2"/>
      <c r="O33" s="2"/>
      <c r="P33" s="2"/>
      <c r="Q33" s="2"/>
      <c r="R33" s="5"/>
      <c r="S33" s="5"/>
      <c r="T33" s="5"/>
      <c r="U33" s="5"/>
      <c r="V33" s="5"/>
      <c r="W33" s="5"/>
      <c r="X33" s="43">
        <v>5</v>
      </c>
      <c r="Y33" s="43" t="s">
        <v>33</v>
      </c>
      <c r="Z33" s="43">
        <v>35</v>
      </c>
      <c r="AM33" s="44">
        <v>25</v>
      </c>
      <c r="AN33" s="43">
        <v>55</v>
      </c>
      <c r="AO33" s="44">
        <v>3</v>
      </c>
    </row>
    <row r="34" spans="1:41" ht="9.75" customHeight="1">
      <c r="A34" s="11">
        <v>2</v>
      </c>
      <c r="B34" s="14">
        <v>3</v>
      </c>
      <c r="C34" s="15">
        <v>0.8193925925925915</v>
      </c>
      <c r="D34" s="12" t="s">
        <v>25</v>
      </c>
      <c r="E34" s="13">
        <v>55.8</v>
      </c>
      <c r="F34" s="13"/>
      <c r="G34" s="13"/>
      <c r="H34" s="13"/>
      <c r="I34" s="13"/>
      <c r="J34" s="13"/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43">
        <v>6</v>
      </c>
      <c r="Y34" s="43" t="s">
        <v>33</v>
      </c>
      <c r="Z34" s="43">
        <v>38.48</v>
      </c>
      <c r="AM34" s="44">
        <v>33</v>
      </c>
      <c r="AN34" s="43">
        <v>41.5</v>
      </c>
      <c r="AO34" s="44">
        <v>0</v>
      </c>
    </row>
    <row r="35" spans="1:41" ht="9.75" customHeight="1">
      <c r="A35" s="11">
        <v>8</v>
      </c>
      <c r="B35" s="14">
        <v>4</v>
      </c>
      <c r="C35" s="15">
        <v>0.059955555555554985</v>
      </c>
      <c r="D35" s="12" t="s">
        <v>25</v>
      </c>
      <c r="E35" s="13">
        <v>52</v>
      </c>
      <c r="F35" s="13"/>
      <c r="G35" s="13"/>
      <c r="H35" s="13"/>
      <c r="I35" s="13"/>
      <c r="J35" s="13"/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43">
        <v>7</v>
      </c>
      <c r="Y35" s="43" t="s">
        <v>33</v>
      </c>
      <c r="Z35" s="43">
        <v>41.5</v>
      </c>
      <c r="AM35" s="44">
        <v>38</v>
      </c>
      <c r="AN35" s="43">
        <v>44.4</v>
      </c>
      <c r="AO35" s="44">
        <v>2</v>
      </c>
    </row>
    <row r="36" spans="1:41" ht="9.75" customHeight="1">
      <c r="A36" s="11">
        <v>23</v>
      </c>
      <c r="B36" s="14">
        <v>1</v>
      </c>
      <c r="C36" s="15">
        <v>-1.5788296296296307</v>
      </c>
      <c r="D36" s="12" t="s">
        <v>25</v>
      </c>
      <c r="E36" s="13">
        <v>43.8</v>
      </c>
      <c r="F36" s="13"/>
      <c r="G36" s="13"/>
      <c r="H36" s="13"/>
      <c r="I36" s="13"/>
      <c r="J36" s="13"/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43">
        <v>8</v>
      </c>
      <c r="Y36" s="43" t="s">
        <v>33</v>
      </c>
      <c r="Z36" s="43">
        <v>43.3</v>
      </c>
      <c r="AM36" s="44">
        <v>45</v>
      </c>
      <c r="AN36" s="43">
        <v>54</v>
      </c>
      <c r="AO36" s="44">
        <v>4</v>
      </c>
    </row>
    <row r="37" spans="1:41" ht="9.75" customHeight="1">
      <c r="A37" s="10">
        <v>25</v>
      </c>
      <c r="B37" s="16">
        <v>3</v>
      </c>
      <c r="C37" s="17">
        <v>0.6595111111111105</v>
      </c>
      <c r="D37" s="18" t="s">
        <v>25</v>
      </c>
      <c r="E37" s="3">
        <v>55</v>
      </c>
      <c r="F37" s="3"/>
      <c r="G37" s="3"/>
      <c r="H37" s="3"/>
      <c r="I37" s="3"/>
      <c r="J37" s="3"/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43">
        <v>9</v>
      </c>
      <c r="Y37" s="43" t="s">
        <v>33</v>
      </c>
      <c r="Z37" s="43">
        <v>43.8</v>
      </c>
      <c r="AM37" s="44">
        <v>59</v>
      </c>
      <c r="AN37" s="43">
        <v>49.7</v>
      </c>
      <c r="AO37" s="44">
        <v>4</v>
      </c>
    </row>
    <row r="38" spans="1:41" ht="9.75" customHeight="1">
      <c r="A38" s="11">
        <v>33</v>
      </c>
      <c r="B38" s="14">
        <v>0</v>
      </c>
      <c r="C38" s="15">
        <v>-2.0384888888888892</v>
      </c>
      <c r="D38" s="12" t="s">
        <v>25</v>
      </c>
      <c r="E38" s="13">
        <v>41.5</v>
      </c>
      <c r="F38" s="13"/>
      <c r="G38" s="13"/>
      <c r="H38" s="13"/>
      <c r="I38" s="13"/>
      <c r="J38" s="13"/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43">
        <v>10</v>
      </c>
      <c r="Y38" s="43" t="s">
        <v>33</v>
      </c>
      <c r="Z38" s="43">
        <v>44.4</v>
      </c>
      <c r="AM38" s="44">
        <v>64</v>
      </c>
      <c r="AN38" s="43">
        <v>54.8</v>
      </c>
      <c r="AO38" s="44">
        <v>3</v>
      </c>
    </row>
    <row r="39" spans="1:41" ht="9.75" customHeight="1">
      <c r="A39" s="11">
        <v>38</v>
      </c>
      <c r="B39" s="14">
        <v>2</v>
      </c>
      <c r="C39" s="15">
        <v>-1.4589185185185194</v>
      </c>
      <c r="D39" s="12" t="s">
        <v>25</v>
      </c>
      <c r="E39" s="13">
        <v>44.4</v>
      </c>
      <c r="F39" s="13"/>
      <c r="G39" s="13"/>
      <c r="H39" s="13"/>
      <c r="I39" s="13"/>
      <c r="J39" s="13"/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43">
        <v>11</v>
      </c>
      <c r="Y39" s="43" t="s">
        <v>33</v>
      </c>
      <c r="Z39" s="43">
        <v>46.7</v>
      </c>
      <c r="AM39" s="44">
        <v>86</v>
      </c>
      <c r="AN39" s="43">
        <v>38.48</v>
      </c>
      <c r="AO39" s="44">
        <v>0</v>
      </c>
    </row>
    <row r="40" spans="1:41" ht="9.75" customHeight="1">
      <c r="A40" s="11">
        <v>45</v>
      </c>
      <c r="B40" s="14">
        <v>4</v>
      </c>
      <c r="C40" s="15">
        <v>0.45965925925925866</v>
      </c>
      <c r="D40" s="12" t="s">
        <v>25</v>
      </c>
      <c r="E40" s="13">
        <v>54</v>
      </c>
      <c r="F40" s="13"/>
      <c r="G40" s="13"/>
      <c r="H40" s="13"/>
      <c r="I40" s="13"/>
      <c r="J40" s="13"/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43">
        <v>12</v>
      </c>
      <c r="Y40" s="43" t="s">
        <v>33</v>
      </c>
      <c r="Z40" s="43">
        <v>47.5</v>
      </c>
      <c r="AM40" s="44">
        <v>89</v>
      </c>
      <c r="AN40" s="43">
        <v>52.2</v>
      </c>
      <c r="AO40" s="44">
        <v>4</v>
      </c>
    </row>
    <row r="41" spans="1:41" ht="9.75" customHeight="1">
      <c r="A41" s="11">
        <v>59</v>
      </c>
      <c r="B41" s="14">
        <v>4</v>
      </c>
      <c r="C41" s="15">
        <v>-0.39970370370370367</v>
      </c>
      <c r="D41" s="12" t="s">
        <v>25</v>
      </c>
      <c r="E41" s="13">
        <v>49.7</v>
      </c>
      <c r="F41" s="13"/>
      <c r="G41" s="13"/>
      <c r="H41" s="13"/>
      <c r="I41" s="13"/>
      <c r="J41" s="13"/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43">
        <v>13</v>
      </c>
      <c r="Y41" s="43" t="s">
        <v>33</v>
      </c>
      <c r="Z41" s="43">
        <v>48.9</v>
      </c>
      <c r="AM41" s="44">
        <v>110</v>
      </c>
      <c r="AN41" s="43">
        <v>48.9</v>
      </c>
      <c r="AO41" s="44">
        <v>3</v>
      </c>
    </row>
    <row r="42" spans="1:41" ht="9.75" customHeight="1">
      <c r="A42" s="10">
        <v>64</v>
      </c>
      <c r="B42" s="16">
        <v>3</v>
      </c>
      <c r="C42" s="17">
        <v>0.6195407407407396</v>
      </c>
      <c r="D42" s="18" t="s">
        <v>25</v>
      </c>
      <c r="E42" s="3">
        <v>54.8</v>
      </c>
      <c r="F42" s="3"/>
      <c r="G42" s="3"/>
      <c r="H42" s="3"/>
      <c r="I42" s="3"/>
      <c r="J42" s="3"/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43">
        <v>14</v>
      </c>
      <c r="Y42" s="43" t="s">
        <v>33</v>
      </c>
      <c r="Z42" s="43">
        <v>49.7</v>
      </c>
      <c r="AM42" s="44">
        <v>113</v>
      </c>
      <c r="AN42" s="43">
        <v>53.9</v>
      </c>
      <c r="AO42" s="44">
        <v>4</v>
      </c>
    </row>
    <row r="43" spans="1:41" ht="9.75" customHeight="1">
      <c r="A43" s="11">
        <v>86</v>
      </c>
      <c r="B43" s="14">
        <v>0</v>
      </c>
      <c r="C43" s="15">
        <v>-2.6420414814814825</v>
      </c>
      <c r="D43" s="12" t="s">
        <v>25</v>
      </c>
      <c r="E43" s="13">
        <v>38.48</v>
      </c>
      <c r="F43" s="13"/>
      <c r="G43" s="13"/>
      <c r="H43" s="13"/>
      <c r="I43" s="13"/>
      <c r="J43" s="13"/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43">
        <v>15</v>
      </c>
      <c r="Y43" s="43" t="s">
        <v>33</v>
      </c>
      <c r="Z43" s="43">
        <v>50.3</v>
      </c>
      <c r="AM43" s="44">
        <v>138</v>
      </c>
      <c r="AN43" s="43">
        <v>47.5</v>
      </c>
      <c r="AO43" s="44">
        <v>3</v>
      </c>
    </row>
    <row r="44" spans="1:41" ht="9.75" customHeight="1">
      <c r="A44" s="11">
        <v>89</v>
      </c>
      <c r="B44" s="14">
        <v>4</v>
      </c>
      <c r="C44" s="15">
        <v>0.09992592592592592</v>
      </c>
      <c r="D44" s="13">
        <v>52.2</v>
      </c>
      <c r="E44" s="12" t="s">
        <v>25</v>
      </c>
      <c r="F44" s="13"/>
      <c r="G44" s="13"/>
      <c r="H44" s="13"/>
      <c r="I44" s="13"/>
      <c r="J44" s="13"/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43">
        <v>16</v>
      </c>
      <c r="Y44" s="43" t="s">
        <v>33</v>
      </c>
      <c r="Z44" s="43">
        <v>50.4</v>
      </c>
      <c r="AM44" s="44">
        <v>149</v>
      </c>
      <c r="AN44" s="43">
        <v>156</v>
      </c>
      <c r="AO44" s="44">
        <v>0</v>
      </c>
    </row>
    <row r="45" spans="1:41" ht="9.75" customHeight="1">
      <c r="A45" s="11">
        <v>110</v>
      </c>
      <c r="B45" s="14">
        <v>3</v>
      </c>
      <c r="C45" s="15">
        <v>-0.559585185185186</v>
      </c>
      <c r="D45" s="12" t="s">
        <v>25</v>
      </c>
      <c r="E45" s="13">
        <v>48.9</v>
      </c>
      <c r="F45" s="13"/>
      <c r="G45" s="13"/>
      <c r="H45" s="13"/>
      <c r="I45" s="13"/>
      <c r="J45" s="13"/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43">
        <v>17</v>
      </c>
      <c r="Y45" s="43" t="s">
        <v>33</v>
      </c>
      <c r="Z45" s="43">
        <v>50.9</v>
      </c>
      <c r="AM45" s="44">
        <v>158</v>
      </c>
      <c r="AN45" s="43">
        <v>54.2</v>
      </c>
      <c r="AO45" s="44">
        <v>4</v>
      </c>
    </row>
    <row r="46" spans="1:41" ht="9.75" customHeight="1">
      <c r="A46" s="11">
        <v>113</v>
      </c>
      <c r="B46" s="14">
        <v>4</v>
      </c>
      <c r="C46" s="15">
        <v>0.4396740740740732</v>
      </c>
      <c r="D46" s="12" t="s">
        <v>25</v>
      </c>
      <c r="E46" s="13">
        <v>53.9</v>
      </c>
      <c r="F46" s="13"/>
      <c r="G46" s="13"/>
      <c r="H46" s="13"/>
      <c r="I46" s="13"/>
      <c r="J46" s="13"/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43">
        <v>18</v>
      </c>
      <c r="Y46" s="43" t="s">
        <v>33</v>
      </c>
      <c r="Z46" s="43">
        <v>51.4</v>
      </c>
      <c r="AM46" s="44">
        <v>180</v>
      </c>
      <c r="AN46" s="43">
        <v>47</v>
      </c>
      <c r="AO46" s="44">
        <v>3</v>
      </c>
    </row>
    <row r="47" spans="1:41" ht="9.75" customHeight="1">
      <c r="A47" s="10">
        <v>138</v>
      </c>
      <c r="B47" s="16">
        <v>3</v>
      </c>
      <c r="C47" s="17">
        <v>-0.8393777777777783</v>
      </c>
      <c r="D47" s="18" t="s">
        <v>25</v>
      </c>
      <c r="E47" s="3">
        <v>47.5</v>
      </c>
      <c r="F47" s="3"/>
      <c r="G47" s="3"/>
      <c r="H47" s="3"/>
      <c r="I47" s="3"/>
      <c r="J47" s="3"/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43">
        <v>19</v>
      </c>
      <c r="Y47" s="43" t="s">
        <v>33</v>
      </c>
      <c r="Z47" s="43">
        <v>52</v>
      </c>
      <c r="AM47" s="44">
        <v>190</v>
      </c>
      <c r="AN47" s="43">
        <v>52.3</v>
      </c>
      <c r="AO47" s="44">
        <v>4</v>
      </c>
    </row>
    <row r="48" spans="1:41" ht="9.75" customHeight="1">
      <c r="A48" s="11">
        <v>149</v>
      </c>
      <c r="B48" s="14">
        <v>0</v>
      </c>
      <c r="C48" s="15">
        <v>20.844548148148146</v>
      </c>
      <c r="D48" s="12" t="s">
        <v>25</v>
      </c>
      <c r="E48" s="13">
        <v>156</v>
      </c>
      <c r="F48" s="13"/>
      <c r="G48" s="13"/>
      <c r="H48" s="13"/>
      <c r="I48" s="13"/>
      <c r="J48" s="13"/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43">
        <v>20</v>
      </c>
      <c r="Y48" s="43" t="s">
        <v>33</v>
      </c>
      <c r="Z48" s="43">
        <v>52.39</v>
      </c>
      <c r="AM48" s="44">
        <v>193</v>
      </c>
      <c r="AN48" s="43">
        <v>46.7</v>
      </c>
      <c r="AO48" s="44">
        <v>3</v>
      </c>
    </row>
    <row r="49" spans="1:41" ht="9.75" customHeight="1">
      <c r="A49" s="11">
        <v>158</v>
      </c>
      <c r="B49" s="14">
        <v>4</v>
      </c>
      <c r="C49" s="15">
        <v>0.4996296296296296</v>
      </c>
      <c r="D49" s="12" t="s">
        <v>25</v>
      </c>
      <c r="E49" s="13">
        <v>54.2</v>
      </c>
      <c r="F49" s="13"/>
      <c r="G49" s="13"/>
      <c r="H49" s="13"/>
      <c r="I49" s="13"/>
      <c r="J49" s="13"/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43">
        <v>21</v>
      </c>
      <c r="Y49" s="43" t="s">
        <v>33</v>
      </c>
      <c r="Z49" s="43">
        <v>52.5</v>
      </c>
      <c r="AM49" s="44">
        <v>274</v>
      </c>
      <c r="AN49" s="43">
        <v>52.5</v>
      </c>
      <c r="AO49" s="44">
        <v>4</v>
      </c>
    </row>
    <row r="50" spans="1:41" ht="9.75" customHeight="1">
      <c r="A50" s="11">
        <v>180</v>
      </c>
      <c r="B50" s="14">
        <v>3</v>
      </c>
      <c r="C50" s="15">
        <v>-0.9393037037037042</v>
      </c>
      <c r="D50" s="13">
        <v>47</v>
      </c>
      <c r="E50" s="12" t="s">
        <v>25</v>
      </c>
      <c r="F50" s="13"/>
      <c r="G50" s="13"/>
      <c r="H50" s="13"/>
      <c r="I50" s="13"/>
      <c r="J50" s="13"/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  <c r="X50" s="43">
        <v>22</v>
      </c>
      <c r="Y50" s="43" t="s">
        <v>33</v>
      </c>
      <c r="Z50" s="43">
        <v>53.7</v>
      </c>
      <c r="AM50" s="44">
        <v>284</v>
      </c>
      <c r="AN50" s="43">
        <v>49</v>
      </c>
      <c r="AO50" s="44">
        <v>3</v>
      </c>
    </row>
    <row r="51" spans="1:41" ht="9.75" customHeight="1">
      <c r="A51" s="11">
        <v>190</v>
      </c>
      <c r="B51" s="14">
        <v>4</v>
      </c>
      <c r="C51" s="15">
        <v>0.11991111111110997</v>
      </c>
      <c r="D51" s="13">
        <v>52.3</v>
      </c>
      <c r="E51" s="12" t="s">
        <v>25</v>
      </c>
      <c r="F51" s="13"/>
      <c r="G51" s="13"/>
      <c r="H51" s="13"/>
      <c r="I51" s="13"/>
      <c r="J51" s="13"/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43">
        <v>23</v>
      </c>
      <c r="Y51" s="43" t="s">
        <v>33</v>
      </c>
      <c r="Z51" s="43">
        <v>53.9</v>
      </c>
      <c r="AM51" s="44">
        <v>321</v>
      </c>
      <c r="AN51" s="43">
        <v>50.4</v>
      </c>
      <c r="AO51" s="44">
        <v>4</v>
      </c>
    </row>
    <row r="52" spans="1:41" ht="9.75" customHeight="1">
      <c r="A52" s="10">
        <v>193</v>
      </c>
      <c r="B52" s="16">
        <v>3</v>
      </c>
      <c r="C52" s="17">
        <v>-0.9992592592592592</v>
      </c>
      <c r="D52" s="18" t="s">
        <v>25</v>
      </c>
      <c r="E52" s="3">
        <v>46.7</v>
      </c>
      <c r="F52" s="3"/>
      <c r="G52" s="3"/>
      <c r="H52" s="3"/>
      <c r="I52" s="3"/>
      <c r="J52" s="3"/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43">
        <v>24</v>
      </c>
      <c r="Y52" s="43" t="s">
        <v>33</v>
      </c>
      <c r="Z52" s="43">
        <v>54</v>
      </c>
      <c r="AM52" s="44">
        <v>323</v>
      </c>
      <c r="AN52" s="43">
        <v>56</v>
      </c>
      <c r="AO52" s="44">
        <v>3</v>
      </c>
    </row>
    <row r="53" spans="1:41" ht="9.75" customHeight="1">
      <c r="A53" s="11">
        <v>274</v>
      </c>
      <c r="B53" s="14">
        <v>4</v>
      </c>
      <c r="C53" s="15">
        <v>0.1598814814814809</v>
      </c>
      <c r="D53" s="12" t="s">
        <v>25</v>
      </c>
      <c r="E53" s="13">
        <v>52.5</v>
      </c>
      <c r="F53" s="13"/>
      <c r="G53" s="13"/>
      <c r="H53" s="13"/>
      <c r="I53" s="13"/>
      <c r="J53" s="13"/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43">
        <v>25</v>
      </c>
      <c r="Y53" s="43" t="s">
        <v>33</v>
      </c>
      <c r="Z53" s="43">
        <v>54</v>
      </c>
      <c r="AM53" s="44">
        <v>326</v>
      </c>
      <c r="AN53" s="43">
        <v>51.4</v>
      </c>
      <c r="AO53" s="44">
        <v>4</v>
      </c>
    </row>
    <row r="54" spans="1:41" ht="9.75" customHeight="1">
      <c r="A54" s="11">
        <v>284</v>
      </c>
      <c r="B54" s="14">
        <v>3</v>
      </c>
      <c r="C54" s="15">
        <v>-0.5396000000000005</v>
      </c>
      <c r="D54" s="13">
        <v>49</v>
      </c>
      <c r="E54" s="12" t="s">
        <v>25</v>
      </c>
      <c r="F54" s="13"/>
      <c r="G54" s="13"/>
      <c r="H54" s="13"/>
      <c r="I54" s="13"/>
      <c r="J54" s="13"/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  <c r="X54" s="43">
        <v>26</v>
      </c>
      <c r="Y54" s="43" t="s">
        <v>33</v>
      </c>
      <c r="Z54" s="43">
        <v>54</v>
      </c>
      <c r="AM54" s="44">
        <v>327</v>
      </c>
      <c r="AN54" s="43">
        <v>35</v>
      </c>
      <c r="AO54" s="44">
        <v>0</v>
      </c>
    </row>
    <row r="55" spans="1:41" ht="9.75" customHeight="1">
      <c r="A55" s="11">
        <v>321</v>
      </c>
      <c r="B55" s="14">
        <v>4</v>
      </c>
      <c r="C55" s="15">
        <v>-0.25980740740740826</v>
      </c>
      <c r="D55" s="12" t="s">
        <v>25</v>
      </c>
      <c r="E55" s="13">
        <v>50.4</v>
      </c>
      <c r="F55" s="13"/>
      <c r="G55" s="13"/>
      <c r="H55" s="13"/>
      <c r="I55" s="13"/>
      <c r="J55" s="13"/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  <c r="X55" s="43">
        <v>27</v>
      </c>
      <c r="Y55" s="43" t="s">
        <v>33</v>
      </c>
      <c r="Z55" s="43">
        <v>54.2</v>
      </c>
      <c r="AM55" s="44">
        <v>333</v>
      </c>
      <c r="AN55" s="43">
        <v>53.7</v>
      </c>
      <c r="AO55" s="44">
        <v>4</v>
      </c>
    </row>
    <row r="56" spans="1:41" ht="9.75" customHeight="1">
      <c r="A56" s="11">
        <v>323</v>
      </c>
      <c r="B56" s="14">
        <v>3</v>
      </c>
      <c r="C56" s="15">
        <v>0.8593629629629623</v>
      </c>
      <c r="D56" s="12" t="s">
        <v>25</v>
      </c>
      <c r="E56" s="13">
        <v>56</v>
      </c>
      <c r="F56" s="13"/>
      <c r="G56" s="13"/>
      <c r="H56" s="13"/>
      <c r="I56" s="13"/>
      <c r="J56" s="13"/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  <c r="X56" s="43">
        <v>28</v>
      </c>
      <c r="Y56" s="43" t="s">
        <v>33</v>
      </c>
      <c r="Z56" s="43">
        <v>54.8</v>
      </c>
      <c r="AM56" s="44">
        <v>372</v>
      </c>
      <c r="AN56" s="43">
        <v>54</v>
      </c>
      <c r="AO56" s="44">
        <v>4</v>
      </c>
    </row>
    <row r="57" spans="1:41" ht="9.75" customHeight="1">
      <c r="A57" s="10">
        <v>326</v>
      </c>
      <c r="B57" s="16">
        <v>4</v>
      </c>
      <c r="C57" s="17">
        <v>-0.05995555555555641</v>
      </c>
      <c r="D57" s="18" t="s">
        <v>25</v>
      </c>
      <c r="E57" s="3">
        <v>51.4</v>
      </c>
      <c r="F57" s="3"/>
      <c r="G57" s="3"/>
      <c r="H57" s="3"/>
      <c r="I57" s="3"/>
      <c r="J57" s="3"/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  <c r="X57" s="43">
        <v>29</v>
      </c>
      <c r="Y57" s="43" t="s">
        <v>33</v>
      </c>
      <c r="Z57" s="43">
        <v>55</v>
      </c>
      <c r="AM57" s="44">
        <v>393</v>
      </c>
      <c r="AN57" s="43">
        <v>43.3</v>
      </c>
      <c r="AO57" s="44">
        <v>1</v>
      </c>
    </row>
    <row r="58" spans="1:41" ht="9.75" customHeight="1">
      <c r="A58" s="11">
        <v>327</v>
      </c>
      <c r="B58" s="14">
        <v>0</v>
      </c>
      <c r="C58" s="15">
        <v>-3.3375259259259265</v>
      </c>
      <c r="D58" s="12" t="s">
        <v>25</v>
      </c>
      <c r="E58" s="13">
        <v>35</v>
      </c>
      <c r="F58" s="13"/>
      <c r="G58" s="13"/>
      <c r="H58" s="13"/>
      <c r="I58" s="13"/>
      <c r="J58" s="13"/>
      <c r="K58" s="13"/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13"/>
      <c r="X58" s="43">
        <v>30</v>
      </c>
      <c r="Y58" s="43" t="s">
        <v>33</v>
      </c>
      <c r="Z58" s="43">
        <v>55.8</v>
      </c>
      <c r="AM58" s="44">
        <v>394</v>
      </c>
      <c r="AN58" s="43">
        <v>50.3</v>
      </c>
      <c r="AO58" s="44">
        <v>4</v>
      </c>
    </row>
    <row r="59" spans="1:41" ht="9.75" customHeight="1">
      <c r="A59" s="11">
        <v>333</v>
      </c>
      <c r="B59" s="14">
        <v>4</v>
      </c>
      <c r="C59" s="15">
        <v>0.39970370370370367</v>
      </c>
      <c r="D59" s="12" t="s">
        <v>25</v>
      </c>
      <c r="E59" s="13">
        <v>53.7</v>
      </c>
      <c r="F59" s="13"/>
      <c r="G59" s="13"/>
      <c r="H59" s="13"/>
      <c r="I59" s="13"/>
      <c r="J59" s="13"/>
      <c r="K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  <c r="X59" s="43">
        <v>31</v>
      </c>
      <c r="Y59" s="43" t="s">
        <v>33</v>
      </c>
      <c r="Z59" s="43">
        <v>56</v>
      </c>
      <c r="AM59" s="44">
        <v>399</v>
      </c>
      <c r="AN59" s="43">
        <v>50.9</v>
      </c>
      <c r="AO59" s="44">
        <v>4</v>
      </c>
    </row>
    <row r="60" spans="1:41" ht="9.75" customHeight="1">
      <c r="A60" s="11">
        <v>372</v>
      </c>
      <c r="B60" s="14">
        <v>4</v>
      </c>
      <c r="C60" s="15">
        <v>0.45965925925925866</v>
      </c>
      <c r="D60" s="12" t="s">
        <v>25</v>
      </c>
      <c r="E60" s="13">
        <v>54</v>
      </c>
      <c r="F60" s="13"/>
      <c r="G60" s="13"/>
      <c r="H60" s="13"/>
      <c r="I60" s="13"/>
      <c r="J60" s="13"/>
      <c r="K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13"/>
      <c r="X60" s="43">
        <v>32</v>
      </c>
      <c r="Y60" s="43" t="s">
        <v>33</v>
      </c>
      <c r="Z60" s="43">
        <v>156</v>
      </c>
      <c r="AM60" s="44">
        <v>401</v>
      </c>
      <c r="AN60" s="43">
        <v>54</v>
      </c>
      <c r="AO60" s="44">
        <v>4</v>
      </c>
    </row>
    <row r="61" spans="1:23" ht="9.75" customHeight="1">
      <c r="A61" s="11">
        <v>393</v>
      </c>
      <c r="B61" s="14">
        <v>1</v>
      </c>
      <c r="C61" s="15">
        <v>-1.6787555555555567</v>
      </c>
      <c r="D61" s="12" t="s">
        <v>25</v>
      </c>
      <c r="E61" s="13">
        <v>43.3</v>
      </c>
      <c r="F61" s="13"/>
      <c r="G61" s="13"/>
      <c r="H61" s="13"/>
      <c r="I61" s="13"/>
      <c r="J61" s="13"/>
      <c r="K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</row>
    <row r="62" spans="1:23" ht="9.75" customHeight="1">
      <c r="A62" s="10">
        <v>394</v>
      </c>
      <c r="B62" s="16">
        <v>4</v>
      </c>
      <c r="C62" s="17">
        <v>-0.2797925925925937</v>
      </c>
      <c r="D62" s="18" t="s">
        <v>25</v>
      </c>
      <c r="E62" s="3">
        <v>50.3</v>
      </c>
      <c r="F62" s="3"/>
      <c r="G62" s="3"/>
      <c r="H62" s="3"/>
      <c r="I62" s="3"/>
      <c r="J62" s="3"/>
      <c r="K62" s="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13"/>
    </row>
    <row r="63" spans="1:23" ht="9.75" customHeight="1">
      <c r="A63" s="11">
        <v>399</v>
      </c>
      <c r="B63" s="14">
        <v>4</v>
      </c>
      <c r="C63" s="15">
        <v>-0.15988148148148232</v>
      </c>
      <c r="D63" s="12" t="s">
        <v>25</v>
      </c>
      <c r="E63" s="13">
        <v>50.9</v>
      </c>
      <c r="F63" s="13"/>
      <c r="G63" s="13"/>
      <c r="H63" s="13"/>
      <c r="I63" s="13"/>
      <c r="J63" s="13"/>
      <c r="K63" s="13"/>
      <c r="M63" s="13"/>
      <c r="N63" s="14"/>
      <c r="O63" s="15"/>
      <c r="P63" s="13"/>
      <c r="Q63" s="13"/>
      <c r="R63" s="13"/>
      <c r="S63" s="13"/>
      <c r="T63" s="13"/>
      <c r="U63" s="13"/>
      <c r="V63" s="13"/>
      <c r="W63" s="13"/>
    </row>
    <row r="64" spans="1:23" ht="9.75" customHeight="1">
      <c r="A64" s="11">
        <v>401</v>
      </c>
      <c r="B64" s="14">
        <v>4</v>
      </c>
      <c r="C64" s="15">
        <v>0.45965925925925866</v>
      </c>
      <c r="D64" s="12" t="s">
        <v>25</v>
      </c>
      <c r="E64" s="13">
        <v>54</v>
      </c>
      <c r="F64" s="13"/>
      <c r="G64" s="13"/>
      <c r="H64" s="13"/>
      <c r="I64" s="13"/>
      <c r="J64" s="13"/>
      <c r="K64" s="13"/>
      <c r="M64" s="13"/>
      <c r="N64" s="14"/>
      <c r="O64" s="15"/>
      <c r="P64" s="13"/>
      <c r="Q64" s="13"/>
      <c r="R64" s="13"/>
      <c r="S64" s="13"/>
      <c r="T64" s="13"/>
      <c r="U64" s="13"/>
      <c r="V64" s="13"/>
      <c r="W64" s="13"/>
    </row>
    <row r="65" spans="1:23" ht="9.75" customHeight="1">
      <c r="A65" s="13"/>
      <c r="B65" s="14"/>
      <c r="C65" s="15"/>
      <c r="D65" s="13"/>
      <c r="E65" s="13"/>
      <c r="F65" s="13"/>
      <c r="G65" s="13"/>
      <c r="H65" s="13"/>
      <c r="I65" s="13"/>
      <c r="J65" s="13"/>
      <c r="K65" s="13"/>
      <c r="M65" s="13"/>
      <c r="N65" s="14"/>
      <c r="O65" s="15"/>
      <c r="P65" s="13"/>
      <c r="Q65" s="13"/>
      <c r="R65" s="13"/>
      <c r="S65" s="13"/>
      <c r="T65" s="13"/>
      <c r="U65" s="13"/>
      <c r="V65" s="13"/>
      <c r="W65" s="13"/>
    </row>
    <row r="66" spans="1:23" ht="9.75" customHeight="1">
      <c r="A66" s="13"/>
      <c r="B66" s="14"/>
      <c r="C66" s="15"/>
      <c r="D66" s="13"/>
      <c r="E66" s="13"/>
      <c r="F66" s="13"/>
      <c r="G66" s="13"/>
      <c r="H66" s="13"/>
      <c r="I66" s="13"/>
      <c r="J66" s="13"/>
      <c r="K66" s="13"/>
      <c r="M66" s="13"/>
      <c r="N66" s="14"/>
      <c r="O66" s="15"/>
      <c r="P66" s="13"/>
      <c r="Q66" s="13"/>
      <c r="R66" s="13"/>
      <c r="S66" s="13"/>
      <c r="T66" s="13"/>
      <c r="U66" s="13"/>
      <c r="V66" s="13"/>
      <c r="W66" s="13"/>
    </row>
    <row r="67" spans="1:23" ht="9.75" customHeight="1">
      <c r="A67" s="3"/>
      <c r="B67" s="16"/>
      <c r="C67" s="17"/>
      <c r="D67" s="3"/>
      <c r="E67" s="3"/>
      <c r="F67" s="3"/>
      <c r="G67" s="3"/>
      <c r="H67" s="3"/>
      <c r="I67" s="3"/>
      <c r="J67" s="3"/>
      <c r="K67" s="3"/>
      <c r="M67" s="13"/>
      <c r="N67" s="14"/>
      <c r="O67" s="15"/>
      <c r="P67" s="13"/>
      <c r="Q67" s="13"/>
      <c r="R67" s="13"/>
      <c r="S67" s="13"/>
      <c r="T67" s="13"/>
      <c r="U67" s="13"/>
      <c r="V67" s="13"/>
      <c r="W67" s="13"/>
    </row>
    <row r="68" spans="1:23" ht="9.75" customHeight="1">
      <c r="A68" s="13"/>
      <c r="B68" s="14"/>
      <c r="C68" s="15"/>
      <c r="D68" s="13"/>
      <c r="E68" s="13"/>
      <c r="F68" s="13"/>
      <c r="G68" s="13"/>
      <c r="H68" s="13"/>
      <c r="I68" s="13"/>
      <c r="J68" s="13"/>
      <c r="K68" s="13"/>
      <c r="M68" s="13"/>
      <c r="N68" s="14"/>
      <c r="O68" s="15"/>
      <c r="P68" s="13"/>
      <c r="Q68" s="13"/>
      <c r="R68" s="13"/>
      <c r="S68" s="13"/>
      <c r="T68" s="13"/>
      <c r="U68" s="13"/>
      <c r="V68" s="13"/>
      <c r="W68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28125" style="43" customWidth="1"/>
    <col min="25" max="25" width="6.5742187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0</v>
      </c>
      <c r="E22" s="3">
        <v>4</v>
      </c>
      <c r="F22" s="3">
        <v>7</v>
      </c>
      <c r="G22" s="3">
        <v>20</v>
      </c>
      <c r="H22" s="3">
        <v>22</v>
      </c>
      <c r="I22" s="3">
        <v>40</v>
      </c>
      <c r="J22" s="3"/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8">
        <f>$U$23-(3*$U$24)</f>
        <v>4.072168272794662</v>
      </c>
    </row>
    <row r="23" spans="1:25" ht="9.75" customHeight="1">
      <c r="A23" s="33"/>
      <c r="B23" s="2"/>
      <c r="C23" s="5" t="s">
        <v>54</v>
      </c>
      <c r="D23" s="6">
        <v>1</v>
      </c>
      <c r="E23" s="6">
        <v>1</v>
      </c>
      <c r="F23" s="6">
        <v>25</v>
      </c>
      <c r="G23" s="6">
        <v>1</v>
      </c>
      <c r="H23" s="6">
        <v>1</v>
      </c>
      <c r="I23" s="6">
        <v>1</v>
      </c>
      <c r="J23" s="6"/>
      <c r="M23" s="7" t="s">
        <v>23</v>
      </c>
      <c r="N23" s="2"/>
      <c r="O23" s="2"/>
      <c r="P23" s="2"/>
      <c r="Q23" s="2"/>
      <c r="R23" s="2"/>
      <c r="S23" s="2"/>
      <c r="T23" s="22" t="s">
        <v>59</v>
      </c>
      <c r="U23" s="25">
        <v>4.895</v>
      </c>
      <c r="V23" s="26" t="s">
        <v>32</v>
      </c>
      <c r="W23" s="34"/>
      <c r="X23" s="45" t="s">
        <v>7</v>
      </c>
      <c r="Y23" s="48">
        <f>$U$23+(3*$U$24)</f>
        <v>5.717831727205337</v>
      </c>
    </row>
    <row r="24" spans="1:25" ht="9.75" customHeight="1">
      <c r="A24" s="33"/>
      <c r="B24" s="2"/>
      <c r="C24" s="5" t="s">
        <v>55</v>
      </c>
      <c r="D24" s="2">
        <v>4.41</v>
      </c>
      <c r="E24" s="2">
        <v>4.64</v>
      </c>
      <c r="F24" s="2">
        <v>4.46</v>
      </c>
      <c r="G24" s="2">
        <v>7.97</v>
      </c>
      <c r="H24" s="2">
        <v>4.5</v>
      </c>
      <c r="I24" s="2">
        <v>4.66</v>
      </c>
      <c r="J24" s="2"/>
      <c r="M24" s="7" t="s">
        <v>12</v>
      </c>
      <c r="N24" s="2"/>
      <c r="O24" s="2"/>
      <c r="P24" s="2"/>
      <c r="Q24" s="2"/>
      <c r="R24" s="2"/>
      <c r="S24" s="2"/>
      <c r="T24" s="5" t="s">
        <v>58</v>
      </c>
      <c r="U24" s="2">
        <v>0.2742772424017792</v>
      </c>
      <c r="V24" s="2"/>
      <c r="W24" s="34"/>
      <c r="X24" s="45" t="s">
        <v>8</v>
      </c>
      <c r="Y24" s="48">
        <f>1.5*$U$24</f>
        <v>0.4114158636026688</v>
      </c>
    </row>
    <row r="25" spans="1:25" ht="9.75" customHeight="1">
      <c r="A25" s="33"/>
      <c r="B25" s="2"/>
      <c r="C25" s="5" t="s">
        <v>56</v>
      </c>
      <c r="D25" s="2" t="s">
        <v>33</v>
      </c>
      <c r="E25" s="2" t="s">
        <v>33</v>
      </c>
      <c r="F25" s="2">
        <v>15.7</v>
      </c>
      <c r="G25" s="2" t="s">
        <v>33</v>
      </c>
      <c r="H25" s="2" t="s">
        <v>33</v>
      </c>
      <c r="I25" s="2" t="s">
        <v>33</v>
      </c>
      <c r="J25" s="2"/>
      <c r="M25" s="7" t="s">
        <v>62</v>
      </c>
      <c r="N25" s="2"/>
      <c r="O25" s="2"/>
      <c r="P25" s="2"/>
      <c r="Q25" s="2"/>
      <c r="R25" s="2"/>
      <c r="S25" s="2"/>
      <c r="T25" s="5" t="s">
        <v>54</v>
      </c>
      <c r="U25" s="6">
        <v>30</v>
      </c>
      <c r="V25" s="2"/>
      <c r="W25" s="34"/>
      <c r="X25" s="45" t="s">
        <v>9</v>
      </c>
      <c r="Y25" s="48">
        <f>1.5*$U$24</f>
        <v>0.4114158636026688</v>
      </c>
    </row>
    <row r="26" spans="1:24" ht="9.75" customHeight="1">
      <c r="A26" s="33"/>
      <c r="B26" s="2"/>
      <c r="C26" s="5" t="s">
        <v>57</v>
      </c>
      <c r="D26" s="6" t="s">
        <v>33</v>
      </c>
      <c r="E26" s="6" t="s">
        <v>33</v>
      </c>
      <c r="F26" s="20">
        <v>4.94</v>
      </c>
      <c r="G26" s="6" t="s">
        <v>33</v>
      </c>
      <c r="H26" s="6" t="s">
        <v>33</v>
      </c>
      <c r="I26" s="6" t="s">
        <v>33</v>
      </c>
      <c r="J26" s="6" t="s">
        <v>33</v>
      </c>
      <c r="M26" s="7" t="s">
        <v>16</v>
      </c>
      <c r="N26" s="2"/>
      <c r="O26" s="2"/>
      <c r="P26" s="2"/>
      <c r="Q26" s="2"/>
      <c r="R26" s="2"/>
      <c r="S26" s="2"/>
      <c r="T26" s="5" t="s">
        <v>60</v>
      </c>
      <c r="U26" s="20">
        <v>5.03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6" t="s">
        <v>33</v>
      </c>
      <c r="E27" s="6" t="s">
        <v>33</v>
      </c>
      <c r="F27" s="8">
        <v>0.16308376575240968</v>
      </c>
      <c r="G27" s="6" t="s">
        <v>33</v>
      </c>
      <c r="H27" s="6" t="s">
        <v>33</v>
      </c>
      <c r="I27" s="6" t="s">
        <v>33</v>
      </c>
      <c r="J27" s="6" t="s">
        <v>33</v>
      </c>
      <c r="M27" s="7" t="s">
        <v>19</v>
      </c>
      <c r="N27" s="2"/>
      <c r="O27" s="2"/>
      <c r="P27" s="2"/>
      <c r="Q27" s="2"/>
      <c r="R27" s="2"/>
      <c r="S27" s="2"/>
      <c r="T27" s="5" t="s">
        <v>61</v>
      </c>
      <c r="U27" s="20">
        <v>4.66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M28" s="7" t="s">
        <v>20</v>
      </c>
      <c r="N28" s="2"/>
      <c r="O28" s="2"/>
      <c r="P28" s="2"/>
      <c r="Q28" s="2"/>
      <c r="R28" s="2"/>
      <c r="S28" s="2"/>
      <c r="T28" s="5"/>
      <c r="U28" s="8"/>
      <c r="V28" s="2"/>
      <c r="W28" s="34"/>
      <c r="X28" s="47" t="s">
        <v>26</v>
      </c>
      <c r="Y28" s="43">
        <v>0</v>
      </c>
      <c r="Z28" s="43">
        <v>4</v>
      </c>
      <c r="AA28" s="43">
        <v>7</v>
      </c>
      <c r="AB28" s="43">
        <v>20</v>
      </c>
      <c r="AC28" s="43">
        <v>22</v>
      </c>
      <c r="AD28" s="43">
        <v>40</v>
      </c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47">
        <v>1</v>
      </c>
      <c r="Y29" s="43">
        <v>4.41</v>
      </c>
      <c r="Z29" s="43" t="s">
        <v>33</v>
      </c>
      <c r="AA29" s="43" t="s">
        <v>33</v>
      </c>
      <c r="AB29" s="43" t="s">
        <v>33</v>
      </c>
      <c r="AC29" s="43" t="s">
        <v>33</v>
      </c>
      <c r="AD29" s="43" t="s">
        <v>33</v>
      </c>
      <c r="AM29" s="44">
        <v>1</v>
      </c>
      <c r="AN29" s="43">
        <v>4.94</v>
      </c>
      <c r="AO29" s="44">
        <v>4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47">
        <v>2</v>
      </c>
      <c r="Y30" s="43" t="s">
        <v>33</v>
      </c>
      <c r="Z30" s="43">
        <v>4.64</v>
      </c>
      <c r="AA30" s="43" t="s">
        <v>33</v>
      </c>
      <c r="AB30" s="43" t="s">
        <v>33</v>
      </c>
      <c r="AC30" s="43" t="s">
        <v>33</v>
      </c>
      <c r="AD30" s="43" t="s">
        <v>33</v>
      </c>
      <c r="AM30" s="44">
        <v>2</v>
      </c>
      <c r="AN30" s="43">
        <v>4.818</v>
      </c>
      <c r="AO30" s="44">
        <v>4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43">
        <v>3</v>
      </c>
      <c r="Y31" s="43" t="s">
        <v>33</v>
      </c>
      <c r="Z31" s="43" t="s">
        <v>33</v>
      </c>
      <c r="AA31" s="43">
        <v>4.46</v>
      </c>
      <c r="AB31" s="43" t="s">
        <v>33</v>
      </c>
      <c r="AC31" s="43" t="s">
        <v>33</v>
      </c>
      <c r="AD31" s="43" t="s">
        <v>33</v>
      </c>
      <c r="AM31" s="44">
        <v>8</v>
      </c>
      <c r="AN31" s="43">
        <v>4.83</v>
      </c>
      <c r="AO31" s="44">
        <v>4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0</v>
      </c>
      <c r="E32" s="3">
        <v>4</v>
      </c>
      <c r="F32" s="3">
        <v>7</v>
      </c>
      <c r="G32" s="3">
        <v>20</v>
      </c>
      <c r="H32" s="3">
        <v>22</v>
      </c>
      <c r="I32" s="3">
        <v>40</v>
      </c>
      <c r="J32" s="3"/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43">
        <v>4</v>
      </c>
      <c r="Y32" s="43" t="s">
        <v>33</v>
      </c>
      <c r="Z32" s="43" t="s">
        <v>33</v>
      </c>
      <c r="AA32" s="43">
        <v>4.48</v>
      </c>
      <c r="AB32" s="43" t="s">
        <v>33</v>
      </c>
      <c r="AC32" s="43" t="s">
        <v>33</v>
      </c>
      <c r="AD32" s="43" t="s">
        <v>33</v>
      </c>
      <c r="AM32" s="44">
        <v>23</v>
      </c>
      <c r="AN32" s="43">
        <v>5.04</v>
      </c>
      <c r="AO32" s="44">
        <v>3</v>
      </c>
    </row>
    <row r="33" spans="1:41" ht="9.75" customHeight="1">
      <c r="A33" s="11">
        <v>1</v>
      </c>
      <c r="B33" s="14">
        <v>4</v>
      </c>
      <c r="C33" s="15">
        <v>0.1640675675675705</v>
      </c>
      <c r="D33" s="12" t="s">
        <v>25</v>
      </c>
      <c r="E33" s="12" t="s">
        <v>25</v>
      </c>
      <c r="F33" s="13">
        <v>4.94</v>
      </c>
      <c r="G33" s="12" t="s">
        <v>25</v>
      </c>
      <c r="H33" s="12" t="s">
        <v>25</v>
      </c>
      <c r="I33" s="12" t="s">
        <v>25</v>
      </c>
      <c r="J33" s="13"/>
      <c r="K33" s="13"/>
      <c r="M33" s="2"/>
      <c r="N33" s="2"/>
      <c r="O33" s="2"/>
      <c r="P33" s="2"/>
      <c r="Q33" s="2"/>
      <c r="R33" s="2"/>
      <c r="S33" s="2"/>
      <c r="T33" s="2"/>
      <c r="U33" s="2"/>
      <c r="V33" s="5"/>
      <c r="W33" s="5"/>
      <c r="X33" s="43">
        <v>5</v>
      </c>
      <c r="Y33" s="43" t="s">
        <v>33</v>
      </c>
      <c r="Z33" s="43" t="s">
        <v>33</v>
      </c>
      <c r="AA33" s="43">
        <v>4.51</v>
      </c>
      <c r="AB33" s="43" t="s">
        <v>33</v>
      </c>
      <c r="AC33" s="43" t="s">
        <v>33</v>
      </c>
      <c r="AD33" s="43" t="s">
        <v>33</v>
      </c>
      <c r="AM33" s="44">
        <v>25</v>
      </c>
      <c r="AN33" s="43">
        <v>4.6</v>
      </c>
      <c r="AO33" s="44">
        <v>2</v>
      </c>
    </row>
    <row r="34" spans="1:41" ht="9.75" customHeight="1">
      <c r="A34" s="11">
        <v>2</v>
      </c>
      <c r="B34" s="14">
        <v>4</v>
      </c>
      <c r="C34" s="15">
        <v>-0.28073783783783757</v>
      </c>
      <c r="D34" s="12" t="s">
        <v>25</v>
      </c>
      <c r="E34" s="12" t="s">
        <v>25</v>
      </c>
      <c r="F34" s="13">
        <v>4.818</v>
      </c>
      <c r="G34" s="12" t="s">
        <v>25</v>
      </c>
      <c r="H34" s="12" t="s">
        <v>25</v>
      </c>
      <c r="I34" s="12" t="s">
        <v>25</v>
      </c>
      <c r="J34" s="13"/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43">
        <v>6</v>
      </c>
      <c r="Y34" s="43" t="s">
        <v>33</v>
      </c>
      <c r="Z34" s="43" t="s">
        <v>33</v>
      </c>
      <c r="AA34" s="43">
        <v>4.6</v>
      </c>
      <c r="AB34" s="43" t="s">
        <v>33</v>
      </c>
      <c r="AC34" s="43" t="s">
        <v>33</v>
      </c>
      <c r="AD34" s="43" t="s">
        <v>33</v>
      </c>
      <c r="AM34" s="44">
        <v>30</v>
      </c>
      <c r="AN34" s="43">
        <v>4.94</v>
      </c>
      <c r="AO34" s="44">
        <v>4</v>
      </c>
    </row>
    <row r="35" spans="1:41" ht="9.75" customHeight="1">
      <c r="A35" s="11">
        <v>8</v>
      </c>
      <c r="B35" s="14">
        <v>4</v>
      </c>
      <c r="C35" s="15">
        <v>-0.23698648648648457</v>
      </c>
      <c r="D35" s="12" t="s">
        <v>25</v>
      </c>
      <c r="E35" s="12" t="s">
        <v>25</v>
      </c>
      <c r="F35" s="13">
        <v>4.83</v>
      </c>
      <c r="G35" s="12" t="s">
        <v>25</v>
      </c>
      <c r="H35" s="12" t="s">
        <v>25</v>
      </c>
      <c r="I35" s="12" t="s">
        <v>25</v>
      </c>
      <c r="J35" s="13"/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43">
        <v>7</v>
      </c>
      <c r="Y35" s="43" t="s">
        <v>33</v>
      </c>
      <c r="Z35" s="43" t="s">
        <v>33</v>
      </c>
      <c r="AA35" s="43">
        <v>4.7</v>
      </c>
      <c r="AB35" s="43" t="s">
        <v>33</v>
      </c>
      <c r="AC35" s="43" t="s">
        <v>33</v>
      </c>
      <c r="AD35" s="43" t="s">
        <v>33</v>
      </c>
      <c r="AM35" s="44">
        <v>33</v>
      </c>
      <c r="AN35" s="43">
        <v>5.11</v>
      </c>
      <c r="AO35" s="44">
        <v>3</v>
      </c>
    </row>
    <row r="36" spans="1:41" ht="9.75" customHeight="1">
      <c r="A36" s="11">
        <v>23</v>
      </c>
      <c r="B36" s="14">
        <v>3</v>
      </c>
      <c r="C36" s="15">
        <v>0.5286621621621637</v>
      </c>
      <c r="D36" s="12" t="s">
        <v>25</v>
      </c>
      <c r="E36" s="12" t="s">
        <v>25</v>
      </c>
      <c r="F36" s="13">
        <v>5.04</v>
      </c>
      <c r="G36" s="12" t="s">
        <v>25</v>
      </c>
      <c r="H36" s="12" t="s">
        <v>25</v>
      </c>
      <c r="I36" s="12" t="s">
        <v>25</v>
      </c>
      <c r="J36" s="13"/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43">
        <v>8</v>
      </c>
      <c r="Y36" s="43" t="s">
        <v>33</v>
      </c>
      <c r="Z36" s="43" t="s">
        <v>33</v>
      </c>
      <c r="AA36" s="43">
        <v>4.8</v>
      </c>
      <c r="AB36" s="43" t="s">
        <v>33</v>
      </c>
      <c r="AC36" s="43" t="s">
        <v>33</v>
      </c>
      <c r="AD36" s="43" t="s">
        <v>33</v>
      </c>
      <c r="AM36" s="44">
        <v>38</v>
      </c>
      <c r="AN36" s="43">
        <v>5.08</v>
      </c>
      <c r="AO36" s="44">
        <v>3</v>
      </c>
    </row>
    <row r="37" spans="1:41" ht="9.75" customHeight="1">
      <c r="A37" s="10">
        <v>25</v>
      </c>
      <c r="B37" s="16">
        <v>2</v>
      </c>
      <c r="C37" s="17">
        <v>-1.0755540540540534</v>
      </c>
      <c r="D37" s="18" t="s">
        <v>25</v>
      </c>
      <c r="E37" s="18" t="s">
        <v>25</v>
      </c>
      <c r="F37" s="3">
        <v>4.6</v>
      </c>
      <c r="G37" s="18" t="s">
        <v>25</v>
      </c>
      <c r="H37" s="18" t="s">
        <v>25</v>
      </c>
      <c r="I37" s="18" t="s">
        <v>25</v>
      </c>
      <c r="J37" s="3"/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43">
        <v>9</v>
      </c>
      <c r="Y37" s="43" t="s">
        <v>33</v>
      </c>
      <c r="Z37" s="43" t="s">
        <v>33</v>
      </c>
      <c r="AA37" s="43">
        <v>4.81</v>
      </c>
      <c r="AB37" s="43" t="s">
        <v>33</v>
      </c>
      <c r="AC37" s="43" t="s">
        <v>33</v>
      </c>
      <c r="AD37" s="43" t="s">
        <v>33</v>
      </c>
      <c r="AM37" s="44">
        <v>45</v>
      </c>
      <c r="AN37" s="43">
        <v>4.51</v>
      </c>
      <c r="AO37" s="44">
        <v>2</v>
      </c>
    </row>
    <row r="38" spans="1:41" ht="9.75" customHeight="1">
      <c r="A38" s="11">
        <v>30</v>
      </c>
      <c r="B38" s="14">
        <v>4</v>
      </c>
      <c r="C38" s="15">
        <v>0.1640675675675705</v>
      </c>
      <c r="D38" s="12" t="s">
        <v>25</v>
      </c>
      <c r="E38" s="12" t="s">
        <v>25</v>
      </c>
      <c r="F38" s="13">
        <v>4.94</v>
      </c>
      <c r="G38" s="12" t="s">
        <v>25</v>
      </c>
      <c r="H38" s="12" t="s">
        <v>25</v>
      </c>
      <c r="I38" s="12" t="s">
        <v>25</v>
      </c>
      <c r="J38" s="13"/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43">
        <v>10</v>
      </c>
      <c r="Y38" s="43" t="s">
        <v>33</v>
      </c>
      <c r="Z38" s="43" t="s">
        <v>33</v>
      </c>
      <c r="AA38" s="43">
        <v>4.818</v>
      </c>
      <c r="AB38" s="43" t="s">
        <v>33</v>
      </c>
      <c r="AC38" s="43" t="s">
        <v>33</v>
      </c>
      <c r="AD38" s="43" t="s">
        <v>33</v>
      </c>
      <c r="AM38" s="44">
        <v>59</v>
      </c>
      <c r="AN38" s="43">
        <v>4.46</v>
      </c>
      <c r="AO38" s="44">
        <v>1</v>
      </c>
    </row>
    <row r="39" spans="1:41" ht="9.75" customHeight="1">
      <c r="A39" s="11">
        <v>33</v>
      </c>
      <c r="B39" s="14">
        <v>3</v>
      </c>
      <c r="C39" s="15">
        <v>0.7838783783783808</v>
      </c>
      <c r="D39" s="12" t="s">
        <v>25</v>
      </c>
      <c r="E39" s="12" t="s">
        <v>25</v>
      </c>
      <c r="F39" s="13">
        <v>5.11</v>
      </c>
      <c r="G39" s="12" t="s">
        <v>25</v>
      </c>
      <c r="H39" s="12" t="s">
        <v>25</v>
      </c>
      <c r="I39" s="12" t="s">
        <v>25</v>
      </c>
      <c r="J39" s="13"/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43">
        <v>11</v>
      </c>
      <c r="Y39" s="43" t="s">
        <v>33</v>
      </c>
      <c r="Z39" s="43" t="s">
        <v>33</v>
      </c>
      <c r="AA39" s="43">
        <v>4.83</v>
      </c>
      <c r="AB39" s="43" t="s">
        <v>33</v>
      </c>
      <c r="AC39" s="43" t="s">
        <v>33</v>
      </c>
      <c r="AD39" s="43" t="s">
        <v>33</v>
      </c>
      <c r="AM39" s="44">
        <v>64</v>
      </c>
      <c r="AN39" s="43">
        <v>5</v>
      </c>
      <c r="AO39" s="44">
        <v>4</v>
      </c>
    </row>
    <row r="40" spans="1:41" ht="9.75" customHeight="1">
      <c r="A40" s="11">
        <v>38</v>
      </c>
      <c r="B40" s="14">
        <v>3</v>
      </c>
      <c r="C40" s="15">
        <v>0.6745000000000015</v>
      </c>
      <c r="D40" s="12" t="s">
        <v>25</v>
      </c>
      <c r="E40" s="12" t="s">
        <v>25</v>
      </c>
      <c r="F40" s="13">
        <v>5.08</v>
      </c>
      <c r="G40" s="12" t="s">
        <v>25</v>
      </c>
      <c r="H40" s="12" t="s">
        <v>25</v>
      </c>
      <c r="I40" s="12" t="s">
        <v>25</v>
      </c>
      <c r="J40" s="13"/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43">
        <v>12</v>
      </c>
      <c r="Y40" s="43" t="s">
        <v>33</v>
      </c>
      <c r="Z40" s="43" t="s">
        <v>33</v>
      </c>
      <c r="AA40" s="43">
        <v>4.85</v>
      </c>
      <c r="AB40" s="43" t="s">
        <v>33</v>
      </c>
      <c r="AC40" s="43" t="s">
        <v>33</v>
      </c>
      <c r="AD40" s="43" t="s">
        <v>33</v>
      </c>
      <c r="AM40" s="44">
        <v>86</v>
      </c>
      <c r="AN40" s="43">
        <v>5.146</v>
      </c>
      <c r="AO40" s="44">
        <v>3</v>
      </c>
    </row>
    <row r="41" spans="1:41" ht="9.75" customHeight="1">
      <c r="A41" s="11">
        <v>45</v>
      </c>
      <c r="B41" s="14">
        <v>2</v>
      </c>
      <c r="C41" s="15">
        <v>-1.4036891891891878</v>
      </c>
      <c r="D41" s="12" t="s">
        <v>25</v>
      </c>
      <c r="E41" s="12" t="s">
        <v>25</v>
      </c>
      <c r="F41" s="13">
        <v>4.51</v>
      </c>
      <c r="G41" s="12" t="s">
        <v>25</v>
      </c>
      <c r="H41" s="12" t="s">
        <v>25</v>
      </c>
      <c r="I41" s="12" t="s">
        <v>25</v>
      </c>
      <c r="J41" s="13"/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43">
        <v>13</v>
      </c>
      <c r="Y41" s="43" t="s">
        <v>33</v>
      </c>
      <c r="Z41" s="43" t="s">
        <v>33</v>
      </c>
      <c r="AA41" s="43">
        <v>4.88</v>
      </c>
      <c r="AB41" s="43" t="s">
        <v>33</v>
      </c>
      <c r="AC41" s="43" t="s">
        <v>33</v>
      </c>
      <c r="AD41" s="43" t="s">
        <v>33</v>
      </c>
      <c r="AM41" s="44">
        <v>89</v>
      </c>
      <c r="AN41" s="43">
        <v>4.94</v>
      </c>
      <c r="AO41" s="44">
        <v>4</v>
      </c>
    </row>
    <row r="42" spans="1:41" ht="9.75" customHeight="1">
      <c r="A42" s="10">
        <v>59</v>
      </c>
      <c r="B42" s="16">
        <v>1</v>
      </c>
      <c r="C42" s="17">
        <v>-1.5859864864864845</v>
      </c>
      <c r="D42" s="18" t="s">
        <v>25</v>
      </c>
      <c r="E42" s="18" t="s">
        <v>25</v>
      </c>
      <c r="F42" s="3">
        <v>4.46</v>
      </c>
      <c r="G42" s="18" t="s">
        <v>25</v>
      </c>
      <c r="H42" s="18" t="s">
        <v>25</v>
      </c>
      <c r="I42" s="18" t="s">
        <v>25</v>
      </c>
      <c r="J42" s="3"/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43">
        <v>14</v>
      </c>
      <c r="Y42" s="43" t="s">
        <v>33</v>
      </c>
      <c r="Z42" s="43" t="s">
        <v>33</v>
      </c>
      <c r="AA42" s="43">
        <v>4.91</v>
      </c>
      <c r="AB42" s="43" t="s">
        <v>33</v>
      </c>
      <c r="AC42" s="43" t="s">
        <v>33</v>
      </c>
      <c r="AD42" s="43" t="s">
        <v>33</v>
      </c>
      <c r="AM42" s="44">
        <v>110</v>
      </c>
      <c r="AN42" s="43">
        <v>4.41</v>
      </c>
      <c r="AO42" s="44">
        <v>1</v>
      </c>
    </row>
    <row r="43" spans="1:41" ht="9.75" customHeight="1">
      <c r="A43" s="11">
        <v>64</v>
      </c>
      <c r="B43" s="14">
        <v>4</v>
      </c>
      <c r="C43" s="15">
        <v>0.3828243243243257</v>
      </c>
      <c r="D43" s="12" t="s">
        <v>25</v>
      </c>
      <c r="E43" s="12" t="s">
        <v>25</v>
      </c>
      <c r="F43" s="13">
        <v>5</v>
      </c>
      <c r="G43" s="12" t="s">
        <v>25</v>
      </c>
      <c r="H43" s="12" t="s">
        <v>25</v>
      </c>
      <c r="I43" s="12" t="s">
        <v>25</v>
      </c>
      <c r="J43" s="13"/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43">
        <v>15</v>
      </c>
      <c r="Y43" s="43" t="s">
        <v>33</v>
      </c>
      <c r="Z43" s="43" t="s">
        <v>33</v>
      </c>
      <c r="AA43" s="43">
        <v>4.94</v>
      </c>
      <c r="AB43" s="43" t="s">
        <v>33</v>
      </c>
      <c r="AC43" s="43" t="s">
        <v>33</v>
      </c>
      <c r="AD43" s="43" t="s">
        <v>33</v>
      </c>
      <c r="AM43" s="44">
        <v>113</v>
      </c>
      <c r="AN43" s="43">
        <v>4.8</v>
      </c>
      <c r="AO43" s="44">
        <v>4</v>
      </c>
    </row>
    <row r="44" spans="1:41" ht="9.75" customHeight="1">
      <c r="A44" s="11">
        <v>86</v>
      </c>
      <c r="B44" s="14">
        <v>3</v>
      </c>
      <c r="C44" s="15">
        <v>0.9151324324324334</v>
      </c>
      <c r="D44" s="12" t="s">
        <v>25</v>
      </c>
      <c r="E44" s="12" t="s">
        <v>25</v>
      </c>
      <c r="F44" s="13">
        <v>5.146</v>
      </c>
      <c r="G44" s="12" t="s">
        <v>25</v>
      </c>
      <c r="H44" s="12" t="s">
        <v>25</v>
      </c>
      <c r="I44" s="12" t="s">
        <v>25</v>
      </c>
      <c r="J44" s="13"/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43">
        <v>16</v>
      </c>
      <c r="Y44" s="43" t="s">
        <v>33</v>
      </c>
      <c r="Z44" s="43" t="s">
        <v>33</v>
      </c>
      <c r="AA44" s="43">
        <v>4.94</v>
      </c>
      <c r="AB44" s="43" t="s">
        <v>33</v>
      </c>
      <c r="AC44" s="43" t="s">
        <v>33</v>
      </c>
      <c r="AD44" s="43" t="s">
        <v>33</v>
      </c>
      <c r="AM44" s="44">
        <v>138</v>
      </c>
      <c r="AN44" s="43">
        <v>4.64</v>
      </c>
      <c r="AO44" s="44">
        <v>3</v>
      </c>
    </row>
    <row r="45" spans="1:41" ht="9.75" customHeight="1">
      <c r="A45" s="11">
        <v>89</v>
      </c>
      <c r="B45" s="14">
        <v>4</v>
      </c>
      <c r="C45" s="15">
        <v>0.1640675675675705</v>
      </c>
      <c r="D45" s="12" t="s">
        <v>25</v>
      </c>
      <c r="E45" s="12" t="s">
        <v>25</v>
      </c>
      <c r="F45" s="13">
        <v>4.94</v>
      </c>
      <c r="G45" s="12" t="s">
        <v>25</v>
      </c>
      <c r="H45" s="12" t="s">
        <v>25</v>
      </c>
      <c r="I45" s="12" t="s">
        <v>25</v>
      </c>
      <c r="J45" s="13"/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43">
        <v>17</v>
      </c>
      <c r="Y45" s="43" t="s">
        <v>33</v>
      </c>
      <c r="Z45" s="43" t="s">
        <v>33</v>
      </c>
      <c r="AA45" s="43">
        <v>4.94</v>
      </c>
      <c r="AB45" s="43" t="s">
        <v>33</v>
      </c>
      <c r="AC45" s="43" t="s">
        <v>33</v>
      </c>
      <c r="AD45" s="43" t="s">
        <v>33</v>
      </c>
      <c r="AM45" s="44">
        <v>149</v>
      </c>
      <c r="AN45" s="43">
        <v>15.7</v>
      </c>
      <c r="AO45" s="44">
        <v>0</v>
      </c>
    </row>
    <row r="46" spans="1:41" ht="9.75" customHeight="1">
      <c r="A46" s="11">
        <v>110</v>
      </c>
      <c r="B46" s="14">
        <v>1</v>
      </c>
      <c r="C46" s="15">
        <v>-1.768283783783781</v>
      </c>
      <c r="D46" s="13">
        <v>4.41</v>
      </c>
      <c r="E46" s="12" t="s">
        <v>25</v>
      </c>
      <c r="F46" s="12" t="s">
        <v>25</v>
      </c>
      <c r="G46" s="12" t="s">
        <v>25</v>
      </c>
      <c r="H46" s="12" t="s">
        <v>25</v>
      </c>
      <c r="I46" s="12" t="s">
        <v>25</v>
      </c>
      <c r="J46" s="13"/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43">
        <v>18</v>
      </c>
      <c r="Y46" s="43" t="s">
        <v>33</v>
      </c>
      <c r="Z46" s="43" t="s">
        <v>33</v>
      </c>
      <c r="AA46" s="43">
        <v>4.97</v>
      </c>
      <c r="AB46" s="43" t="s">
        <v>33</v>
      </c>
      <c r="AC46" s="43" t="s">
        <v>33</v>
      </c>
      <c r="AD46" s="43" t="s">
        <v>33</v>
      </c>
      <c r="AM46" s="44">
        <v>158</v>
      </c>
      <c r="AN46" s="43">
        <v>4.85</v>
      </c>
      <c r="AO46" s="44">
        <v>4</v>
      </c>
    </row>
    <row r="47" spans="1:41" ht="9.75" customHeight="1">
      <c r="A47" s="10">
        <v>113</v>
      </c>
      <c r="B47" s="16">
        <v>4</v>
      </c>
      <c r="C47" s="17">
        <v>-0.34636486486486384</v>
      </c>
      <c r="D47" s="18" t="s">
        <v>25</v>
      </c>
      <c r="E47" s="18" t="s">
        <v>25</v>
      </c>
      <c r="F47" s="3">
        <v>4.8</v>
      </c>
      <c r="G47" s="18" t="s">
        <v>25</v>
      </c>
      <c r="H47" s="18" t="s">
        <v>25</v>
      </c>
      <c r="I47" s="18" t="s">
        <v>25</v>
      </c>
      <c r="J47" s="3"/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43">
        <v>19</v>
      </c>
      <c r="Y47" s="43" t="s">
        <v>33</v>
      </c>
      <c r="Z47" s="43" t="s">
        <v>33</v>
      </c>
      <c r="AA47" s="43">
        <v>5</v>
      </c>
      <c r="AB47" s="43" t="s">
        <v>33</v>
      </c>
      <c r="AC47" s="43" t="s">
        <v>33</v>
      </c>
      <c r="AD47" s="43" t="s">
        <v>33</v>
      </c>
      <c r="AM47" s="44">
        <v>180</v>
      </c>
      <c r="AN47" s="43">
        <v>4.97</v>
      </c>
      <c r="AO47" s="44">
        <v>4</v>
      </c>
    </row>
    <row r="48" spans="1:41" ht="9.75" customHeight="1">
      <c r="A48" s="11">
        <v>138</v>
      </c>
      <c r="B48" s="14">
        <v>3</v>
      </c>
      <c r="C48" s="15">
        <v>-0.9297162162162155</v>
      </c>
      <c r="D48" s="12" t="s">
        <v>25</v>
      </c>
      <c r="E48" s="13">
        <v>4.64</v>
      </c>
      <c r="F48" s="12" t="s">
        <v>25</v>
      </c>
      <c r="G48" s="12" t="s">
        <v>25</v>
      </c>
      <c r="H48" s="12" t="s">
        <v>25</v>
      </c>
      <c r="I48" s="12" t="s">
        <v>25</v>
      </c>
      <c r="J48" s="13"/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43">
        <v>20</v>
      </c>
      <c r="Y48" s="43" t="s">
        <v>33</v>
      </c>
      <c r="Z48" s="43" t="s">
        <v>33</v>
      </c>
      <c r="AA48" s="43">
        <v>5.01</v>
      </c>
      <c r="AB48" s="43" t="s">
        <v>33</v>
      </c>
      <c r="AC48" s="43" t="s">
        <v>33</v>
      </c>
      <c r="AD48" s="43" t="s">
        <v>33</v>
      </c>
      <c r="AM48" s="44">
        <v>190</v>
      </c>
      <c r="AN48" s="43">
        <v>5.01</v>
      </c>
      <c r="AO48" s="44">
        <v>4</v>
      </c>
    </row>
    <row r="49" spans="1:41" ht="9.75" customHeight="1">
      <c r="A49" s="11">
        <v>149</v>
      </c>
      <c r="B49" s="14">
        <v>0</v>
      </c>
      <c r="C49" s="15">
        <v>39.39444594594593</v>
      </c>
      <c r="D49" s="12" t="s">
        <v>25</v>
      </c>
      <c r="E49" s="12" t="s">
        <v>25</v>
      </c>
      <c r="F49" s="13">
        <v>15.7</v>
      </c>
      <c r="G49" s="12" t="s">
        <v>25</v>
      </c>
      <c r="H49" s="12" t="s">
        <v>25</v>
      </c>
      <c r="I49" s="12" t="s">
        <v>25</v>
      </c>
      <c r="J49" s="13"/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43">
        <v>21</v>
      </c>
      <c r="Y49" s="43" t="s">
        <v>33</v>
      </c>
      <c r="Z49" s="43" t="s">
        <v>33</v>
      </c>
      <c r="AA49" s="43">
        <v>5.03</v>
      </c>
      <c r="AB49" s="43" t="s">
        <v>33</v>
      </c>
      <c r="AC49" s="43" t="s">
        <v>33</v>
      </c>
      <c r="AD49" s="43" t="s">
        <v>33</v>
      </c>
      <c r="AM49" s="44">
        <v>208</v>
      </c>
      <c r="AN49" s="43">
        <v>4.81</v>
      </c>
      <c r="AO49" s="44">
        <v>4</v>
      </c>
    </row>
    <row r="50" spans="1:41" ht="9.75" customHeight="1">
      <c r="A50" s="11">
        <v>158</v>
      </c>
      <c r="B50" s="14">
        <v>4</v>
      </c>
      <c r="C50" s="15">
        <v>-0.16406756756756724</v>
      </c>
      <c r="D50" s="12" t="s">
        <v>25</v>
      </c>
      <c r="E50" s="12" t="s">
        <v>25</v>
      </c>
      <c r="F50" s="13">
        <v>4.85</v>
      </c>
      <c r="G50" s="12" t="s">
        <v>25</v>
      </c>
      <c r="H50" s="12" t="s">
        <v>25</v>
      </c>
      <c r="I50" s="12" t="s">
        <v>25</v>
      </c>
      <c r="J50" s="13"/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  <c r="X50" s="43">
        <v>22</v>
      </c>
      <c r="Y50" s="43" t="s">
        <v>33</v>
      </c>
      <c r="Z50" s="43" t="s">
        <v>33</v>
      </c>
      <c r="AA50" s="43">
        <v>5.04</v>
      </c>
      <c r="AB50" s="43" t="s">
        <v>33</v>
      </c>
      <c r="AC50" s="43" t="s">
        <v>33</v>
      </c>
      <c r="AD50" s="43" t="s">
        <v>33</v>
      </c>
      <c r="AM50" s="44">
        <v>265</v>
      </c>
      <c r="AN50" s="43">
        <v>4.7</v>
      </c>
      <c r="AO50" s="44">
        <v>3</v>
      </c>
    </row>
    <row r="51" spans="1:41" ht="9.75" customHeight="1">
      <c r="A51" s="11">
        <v>180</v>
      </c>
      <c r="B51" s="14">
        <v>4</v>
      </c>
      <c r="C51" s="15">
        <v>0.2734459459459465</v>
      </c>
      <c r="D51" s="12" t="s">
        <v>25</v>
      </c>
      <c r="E51" s="12" t="s">
        <v>25</v>
      </c>
      <c r="F51" s="13">
        <v>4.97</v>
      </c>
      <c r="G51" s="12" t="s">
        <v>25</v>
      </c>
      <c r="H51" s="12" t="s">
        <v>25</v>
      </c>
      <c r="I51" s="12" t="s">
        <v>25</v>
      </c>
      <c r="J51" s="13"/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43">
        <v>23</v>
      </c>
      <c r="Y51" s="43" t="s">
        <v>33</v>
      </c>
      <c r="Z51" s="43" t="s">
        <v>33</v>
      </c>
      <c r="AA51" s="43">
        <v>5.08</v>
      </c>
      <c r="AB51" s="43" t="s">
        <v>33</v>
      </c>
      <c r="AC51" s="43" t="s">
        <v>33</v>
      </c>
      <c r="AD51" s="43" t="s">
        <v>33</v>
      </c>
      <c r="AM51" s="44">
        <v>274</v>
      </c>
      <c r="AN51" s="43">
        <v>7.97</v>
      </c>
      <c r="AO51" s="44">
        <v>0</v>
      </c>
    </row>
    <row r="52" spans="1:41" ht="9.75" customHeight="1">
      <c r="A52" s="10">
        <v>190</v>
      </c>
      <c r="B52" s="16">
        <v>4</v>
      </c>
      <c r="C52" s="17">
        <v>0.4192837837837844</v>
      </c>
      <c r="D52" s="18" t="s">
        <v>25</v>
      </c>
      <c r="E52" s="18" t="s">
        <v>25</v>
      </c>
      <c r="F52" s="3">
        <v>5.01</v>
      </c>
      <c r="G52" s="18" t="s">
        <v>25</v>
      </c>
      <c r="H52" s="18" t="s">
        <v>25</v>
      </c>
      <c r="I52" s="18" t="s">
        <v>25</v>
      </c>
      <c r="J52" s="3"/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43">
        <v>24</v>
      </c>
      <c r="Y52" s="43" t="s">
        <v>33</v>
      </c>
      <c r="Z52" s="43" t="s">
        <v>33</v>
      </c>
      <c r="AA52" s="43">
        <v>5.11</v>
      </c>
      <c r="AB52" s="43" t="s">
        <v>33</v>
      </c>
      <c r="AC52" s="43" t="s">
        <v>33</v>
      </c>
      <c r="AD52" s="43" t="s">
        <v>33</v>
      </c>
      <c r="AM52" s="44">
        <v>284</v>
      </c>
      <c r="AN52" s="43" t="s">
        <v>45</v>
      </c>
      <c r="AO52" s="44" t="s">
        <v>24</v>
      </c>
    </row>
    <row r="53" spans="1:41" ht="9.75" customHeight="1">
      <c r="A53" s="11">
        <v>208</v>
      </c>
      <c r="B53" s="14">
        <v>4</v>
      </c>
      <c r="C53" s="15">
        <v>-0.3099054054054052</v>
      </c>
      <c r="D53" s="12" t="s">
        <v>25</v>
      </c>
      <c r="E53" s="12" t="s">
        <v>25</v>
      </c>
      <c r="F53" s="13">
        <v>4.81</v>
      </c>
      <c r="G53" s="12" t="s">
        <v>25</v>
      </c>
      <c r="H53" s="12" t="s">
        <v>25</v>
      </c>
      <c r="I53" s="12" t="s">
        <v>25</v>
      </c>
      <c r="J53" s="13"/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43">
        <v>25</v>
      </c>
      <c r="Y53" s="43" t="s">
        <v>33</v>
      </c>
      <c r="Z53" s="43" t="s">
        <v>33</v>
      </c>
      <c r="AA53" s="43">
        <v>5.146</v>
      </c>
      <c r="AB53" s="43" t="s">
        <v>33</v>
      </c>
      <c r="AC53" s="43" t="s">
        <v>33</v>
      </c>
      <c r="AD53" s="43" t="s">
        <v>33</v>
      </c>
      <c r="AM53" s="44">
        <v>321</v>
      </c>
      <c r="AN53" s="43">
        <v>4.48</v>
      </c>
      <c r="AO53" s="44">
        <v>1</v>
      </c>
    </row>
    <row r="54" spans="1:41" ht="9.75" customHeight="1">
      <c r="A54" s="11">
        <v>265</v>
      </c>
      <c r="B54" s="14">
        <v>3</v>
      </c>
      <c r="C54" s="15">
        <v>-0.710959459459457</v>
      </c>
      <c r="D54" s="12" t="s">
        <v>25</v>
      </c>
      <c r="E54" s="12" t="s">
        <v>25</v>
      </c>
      <c r="F54" s="13">
        <v>4.7</v>
      </c>
      <c r="G54" s="12" t="s">
        <v>25</v>
      </c>
      <c r="H54" s="12" t="s">
        <v>25</v>
      </c>
      <c r="I54" s="12" t="s">
        <v>25</v>
      </c>
      <c r="J54" s="13"/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  <c r="X54" s="43">
        <v>26</v>
      </c>
      <c r="Y54" s="43" t="s">
        <v>33</v>
      </c>
      <c r="Z54" s="43" t="s">
        <v>33</v>
      </c>
      <c r="AA54" s="43">
        <v>5.396</v>
      </c>
      <c r="AB54" s="43" t="s">
        <v>33</v>
      </c>
      <c r="AC54" s="43" t="s">
        <v>33</v>
      </c>
      <c r="AD54" s="43" t="s">
        <v>33</v>
      </c>
      <c r="AM54" s="44">
        <v>323</v>
      </c>
      <c r="AN54" s="43">
        <v>4.5</v>
      </c>
      <c r="AO54" s="44">
        <v>2</v>
      </c>
    </row>
    <row r="55" spans="1:41" ht="9.75" customHeight="1">
      <c r="A55" s="11">
        <v>274</v>
      </c>
      <c r="B55" s="14">
        <v>0</v>
      </c>
      <c r="C55" s="15">
        <v>11.21128378378378</v>
      </c>
      <c r="D55" s="12" t="s">
        <v>25</v>
      </c>
      <c r="E55" s="12" t="s">
        <v>25</v>
      </c>
      <c r="F55" s="12" t="s">
        <v>25</v>
      </c>
      <c r="G55" s="13">
        <v>7.97</v>
      </c>
      <c r="H55" s="12" t="s">
        <v>25</v>
      </c>
      <c r="I55" s="12" t="s">
        <v>25</v>
      </c>
      <c r="J55" s="13"/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  <c r="X55" s="43">
        <v>27</v>
      </c>
      <c r="Y55" s="43" t="s">
        <v>33</v>
      </c>
      <c r="Z55" s="43" t="s">
        <v>33</v>
      </c>
      <c r="AA55" s="43">
        <v>15.7</v>
      </c>
      <c r="AB55" s="43" t="s">
        <v>33</v>
      </c>
      <c r="AC55" s="43" t="s">
        <v>33</v>
      </c>
      <c r="AD55" s="43" t="s">
        <v>33</v>
      </c>
      <c r="AM55" s="44">
        <v>327</v>
      </c>
      <c r="AN55" s="43" t="s">
        <v>45</v>
      </c>
      <c r="AO55" s="44" t="s">
        <v>24</v>
      </c>
    </row>
    <row r="56" spans="1:41" ht="9.75" customHeight="1">
      <c r="A56" s="11">
        <v>284</v>
      </c>
      <c r="B56" s="14" t="s">
        <v>24</v>
      </c>
      <c r="C56" s="15" t="s">
        <v>25</v>
      </c>
      <c r="D56" s="12" t="s">
        <v>25</v>
      </c>
      <c r="E56" s="12" t="s">
        <v>25</v>
      </c>
      <c r="F56" s="12" t="s">
        <v>25</v>
      </c>
      <c r="G56" s="12" t="s">
        <v>25</v>
      </c>
      <c r="H56" s="13" t="s">
        <v>45</v>
      </c>
      <c r="I56" s="12" t="s">
        <v>25</v>
      </c>
      <c r="J56" s="13"/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  <c r="X56" s="43">
        <v>28</v>
      </c>
      <c r="Y56" s="43" t="s">
        <v>33</v>
      </c>
      <c r="Z56" s="43" t="s">
        <v>33</v>
      </c>
      <c r="AA56" s="43" t="s">
        <v>33</v>
      </c>
      <c r="AB56" s="43">
        <v>7.97</v>
      </c>
      <c r="AC56" s="43" t="s">
        <v>33</v>
      </c>
      <c r="AD56" s="43" t="s">
        <v>33</v>
      </c>
      <c r="AM56" s="44">
        <v>333</v>
      </c>
      <c r="AN56" s="43">
        <v>4.91</v>
      </c>
      <c r="AO56" s="44">
        <v>4</v>
      </c>
    </row>
    <row r="57" spans="1:41" ht="9.75" customHeight="1">
      <c r="A57" s="10">
        <v>321</v>
      </c>
      <c r="B57" s="16">
        <v>1</v>
      </c>
      <c r="C57" s="17">
        <v>-1.513067567567564</v>
      </c>
      <c r="D57" s="18" t="s">
        <v>25</v>
      </c>
      <c r="E57" s="18" t="s">
        <v>25</v>
      </c>
      <c r="F57" s="3">
        <v>4.48</v>
      </c>
      <c r="G57" s="18" t="s">
        <v>25</v>
      </c>
      <c r="H57" s="18" t="s">
        <v>25</v>
      </c>
      <c r="I57" s="18" t="s">
        <v>25</v>
      </c>
      <c r="J57" s="3"/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  <c r="X57" s="43">
        <v>29</v>
      </c>
      <c r="Y57" s="43" t="s">
        <v>33</v>
      </c>
      <c r="Z57" s="43" t="s">
        <v>33</v>
      </c>
      <c r="AA57" s="43" t="s">
        <v>33</v>
      </c>
      <c r="AB57" s="43" t="s">
        <v>45</v>
      </c>
      <c r="AC57" s="43" t="s">
        <v>33</v>
      </c>
      <c r="AD57" s="43" t="s">
        <v>33</v>
      </c>
      <c r="AM57" s="44">
        <v>372</v>
      </c>
      <c r="AN57" s="43">
        <v>4.88</v>
      </c>
      <c r="AO57" s="44">
        <v>4</v>
      </c>
    </row>
    <row r="58" spans="1:41" ht="9.75" customHeight="1">
      <c r="A58" s="11">
        <v>323</v>
      </c>
      <c r="B58" s="14">
        <v>2</v>
      </c>
      <c r="C58" s="15">
        <v>-1.4401486486486466</v>
      </c>
      <c r="D58" s="12" t="s">
        <v>25</v>
      </c>
      <c r="E58" s="12" t="s">
        <v>25</v>
      </c>
      <c r="F58" s="12" t="s">
        <v>25</v>
      </c>
      <c r="G58" s="12" t="s">
        <v>25</v>
      </c>
      <c r="H58" s="13">
        <v>4.5</v>
      </c>
      <c r="I58" s="12" t="s">
        <v>25</v>
      </c>
      <c r="J58" s="13"/>
      <c r="K58" s="13"/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13"/>
      <c r="X58" s="43">
        <v>30</v>
      </c>
      <c r="Y58" s="43" t="s">
        <v>33</v>
      </c>
      <c r="Z58" s="43" t="s">
        <v>33</v>
      </c>
      <c r="AA58" s="43" t="s">
        <v>33</v>
      </c>
      <c r="AB58" s="43" t="s">
        <v>33</v>
      </c>
      <c r="AC58" s="43">
        <v>4.5</v>
      </c>
      <c r="AD58" s="43" t="s">
        <v>33</v>
      </c>
      <c r="AM58" s="44">
        <v>393</v>
      </c>
      <c r="AN58" s="43">
        <v>4.66</v>
      </c>
      <c r="AO58" s="44">
        <v>3</v>
      </c>
    </row>
    <row r="59" spans="1:41" ht="9.75" customHeight="1">
      <c r="A59" s="11">
        <v>327</v>
      </c>
      <c r="B59" s="14" t="s">
        <v>24</v>
      </c>
      <c r="C59" s="15" t="s">
        <v>25</v>
      </c>
      <c r="D59" s="12" t="s">
        <v>25</v>
      </c>
      <c r="E59" s="12" t="s">
        <v>25</v>
      </c>
      <c r="F59" s="12" t="s">
        <v>25</v>
      </c>
      <c r="G59" s="13" t="s">
        <v>45</v>
      </c>
      <c r="H59" s="12" t="s">
        <v>25</v>
      </c>
      <c r="I59" s="12" t="s">
        <v>25</v>
      </c>
      <c r="J59" s="13"/>
      <c r="K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  <c r="X59" s="43">
        <v>31</v>
      </c>
      <c r="Y59" s="43" t="s">
        <v>33</v>
      </c>
      <c r="Z59" s="43" t="s">
        <v>33</v>
      </c>
      <c r="AA59" s="43" t="s">
        <v>33</v>
      </c>
      <c r="AB59" s="43" t="s">
        <v>33</v>
      </c>
      <c r="AC59" s="43" t="s">
        <v>45</v>
      </c>
      <c r="AD59" s="43" t="s">
        <v>33</v>
      </c>
      <c r="AM59" s="44">
        <v>399</v>
      </c>
      <c r="AN59" s="43">
        <v>5.396</v>
      </c>
      <c r="AO59" s="44">
        <v>1</v>
      </c>
    </row>
    <row r="60" spans="1:41" ht="9.75" customHeight="1">
      <c r="A60" s="11">
        <v>333</v>
      </c>
      <c r="B60" s="14">
        <v>4</v>
      </c>
      <c r="C60" s="15">
        <v>0.05468918918919124</v>
      </c>
      <c r="D60" s="12" t="s">
        <v>25</v>
      </c>
      <c r="E60" s="12" t="s">
        <v>25</v>
      </c>
      <c r="F60" s="13">
        <v>4.91</v>
      </c>
      <c r="G60" s="12" t="s">
        <v>25</v>
      </c>
      <c r="H60" s="12" t="s">
        <v>25</v>
      </c>
      <c r="I60" s="12" t="s">
        <v>25</v>
      </c>
      <c r="J60" s="13"/>
      <c r="K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13"/>
      <c r="X60" s="43">
        <v>32</v>
      </c>
      <c r="Y60" s="43" t="s">
        <v>33</v>
      </c>
      <c r="Z60" s="43" t="s">
        <v>33</v>
      </c>
      <c r="AA60" s="43" t="s">
        <v>33</v>
      </c>
      <c r="AB60" s="43" t="s">
        <v>33</v>
      </c>
      <c r="AC60" s="43" t="s">
        <v>33</v>
      </c>
      <c r="AD60" s="43">
        <v>4.66</v>
      </c>
      <c r="AM60" s="44">
        <v>401</v>
      </c>
      <c r="AN60" s="43">
        <v>5.03</v>
      </c>
      <c r="AO60" s="44">
        <v>4</v>
      </c>
    </row>
    <row r="61" spans="1:23" ht="9.75" customHeight="1">
      <c r="A61" s="11">
        <v>372</v>
      </c>
      <c r="B61" s="14">
        <v>4</v>
      </c>
      <c r="C61" s="15">
        <v>-0.054689189189188005</v>
      </c>
      <c r="D61" s="12" t="s">
        <v>25</v>
      </c>
      <c r="E61" s="12" t="s">
        <v>25</v>
      </c>
      <c r="F61" s="13">
        <v>4.88</v>
      </c>
      <c r="G61" s="12" t="s">
        <v>25</v>
      </c>
      <c r="H61" s="12" t="s">
        <v>25</v>
      </c>
      <c r="I61" s="12" t="s">
        <v>25</v>
      </c>
      <c r="J61" s="13"/>
      <c r="K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</row>
    <row r="62" spans="1:23" ht="9.75" customHeight="1">
      <c r="A62" s="10">
        <v>393</v>
      </c>
      <c r="B62" s="16">
        <v>3</v>
      </c>
      <c r="C62" s="17">
        <v>-0.8567972972972949</v>
      </c>
      <c r="D62" s="18" t="s">
        <v>25</v>
      </c>
      <c r="E62" s="18" t="s">
        <v>25</v>
      </c>
      <c r="F62" s="18" t="s">
        <v>25</v>
      </c>
      <c r="G62" s="18" t="s">
        <v>25</v>
      </c>
      <c r="H62" s="18" t="s">
        <v>25</v>
      </c>
      <c r="I62" s="3">
        <v>4.66</v>
      </c>
      <c r="J62" s="3"/>
      <c r="K62" s="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13"/>
    </row>
    <row r="63" spans="1:23" ht="9.75" customHeight="1">
      <c r="A63" s="11">
        <v>399</v>
      </c>
      <c r="B63" s="14">
        <v>1</v>
      </c>
      <c r="C63" s="15">
        <v>1.8266189189189195</v>
      </c>
      <c r="D63" s="12" t="s">
        <v>25</v>
      </c>
      <c r="E63" s="12" t="s">
        <v>25</v>
      </c>
      <c r="F63" s="13">
        <v>5.396</v>
      </c>
      <c r="G63" s="12" t="s">
        <v>25</v>
      </c>
      <c r="H63" s="12" t="s">
        <v>25</v>
      </c>
      <c r="I63" s="12" t="s">
        <v>25</v>
      </c>
      <c r="J63" s="13"/>
      <c r="K63" s="13"/>
      <c r="M63" s="13"/>
      <c r="N63" s="14"/>
      <c r="O63" s="15"/>
      <c r="P63" s="13"/>
      <c r="Q63" s="13"/>
      <c r="R63" s="13"/>
      <c r="S63" s="13"/>
      <c r="T63" s="13"/>
      <c r="U63" s="13"/>
      <c r="V63" s="13"/>
      <c r="W63" s="13"/>
    </row>
    <row r="64" spans="1:23" ht="9.75" customHeight="1">
      <c r="A64" s="11">
        <v>401</v>
      </c>
      <c r="B64" s="14">
        <v>4</v>
      </c>
      <c r="C64" s="15">
        <v>0.492202702702705</v>
      </c>
      <c r="D64" s="12" t="s">
        <v>25</v>
      </c>
      <c r="E64" s="12" t="s">
        <v>25</v>
      </c>
      <c r="F64" s="13">
        <v>5.03</v>
      </c>
      <c r="G64" s="12" t="s">
        <v>25</v>
      </c>
      <c r="H64" s="12" t="s">
        <v>25</v>
      </c>
      <c r="I64" s="12" t="s">
        <v>25</v>
      </c>
      <c r="J64" s="13"/>
      <c r="K64" s="13"/>
      <c r="M64" s="13"/>
      <c r="N64" s="14"/>
      <c r="O64" s="15"/>
      <c r="P64" s="13"/>
      <c r="Q64" s="13"/>
      <c r="R64" s="13"/>
      <c r="S64" s="13"/>
      <c r="T64" s="13"/>
      <c r="U64" s="13"/>
      <c r="V64" s="13"/>
      <c r="W64" s="13"/>
    </row>
    <row r="65" spans="1:23" ht="9.75" customHeight="1">
      <c r="A65" s="13"/>
      <c r="B65" s="14"/>
      <c r="C65" s="15"/>
      <c r="D65" s="13"/>
      <c r="E65" s="13"/>
      <c r="F65" s="13"/>
      <c r="G65" s="13"/>
      <c r="H65" s="13"/>
      <c r="I65" s="13"/>
      <c r="J65" s="13"/>
      <c r="K65" s="13"/>
      <c r="M65" s="13"/>
      <c r="N65" s="14"/>
      <c r="O65" s="15"/>
      <c r="P65" s="13"/>
      <c r="Q65" s="13"/>
      <c r="R65" s="13"/>
      <c r="S65" s="13"/>
      <c r="T65" s="13"/>
      <c r="U65" s="13"/>
      <c r="V65" s="13"/>
      <c r="W65" s="13"/>
    </row>
    <row r="66" spans="1:23" ht="9.75" customHeight="1">
      <c r="A66" s="13"/>
      <c r="B66" s="14"/>
      <c r="C66" s="15"/>
      <c r="D66" s="13"/>
      <c r="E66" s="13"/>
      <c r="F66" s="13"/>
      <c r="G66" s="13"/>
      <c r="H66" s="13"/>
      <c r="I66" s="13"/>
      <c r="J66" s="13"/>
      <c r="K66" s="13"/>
      <c r="M66" s="13"/>
      <c r="N66" s="14"/>
      <c r="O66" s="15"/>
      <c r="P66" s="13"/>
      <c r="Q66" s="13"/>
      <c r="R66" s="13"/>
      <c r="S66" s="13"/>
      <c r="T66" s="13"/>
      <c r="U66" s="13"/>
      <c r="V66" s="13"/>
      <c r="W66" s="13"/>
    </row>
    <row r="67" spans="1:23" ht="9.75" customHeight="1">
      <c r="A67" s="3"/>
      <c r="B67" s="16"/>
      <c r="C67" s="17"/>
      <c r="D67" s="3"/>
      <c r="E67" s="3"/>
      <c r="F67" s="3"/>
      <c r="G67" s="3"/>
      <c r="H67" s="3"/>
      <c r="I67" s="3"/>
      <c r="J67" s="3"/>
      <c r="K67" s="3"/>
      <c r="M67" s="13"/>
      <c r="N67" s="14"/>
      <c r="O67" s="15"/>
      <c r="P67" s="13"/>
      <c r="Q67" s="13"/>
      <c r="R67" s="13"/>
      <c r="S67" s="13"/>
      <c r="T67" s="13"/>
      <c r="U67" s="13"/>
      <c r="V67" s="13"/>
      <c r="W67" s="13"/>
    </row>
    <row r="68" spans="1:23" ht="9.75" customHeight="1">
      <c r="A68" s="13"/>
      <c r="B68" s="14"/>
      <c r="C68" s="15"/>
      <c r="D68" s="13"/>
      <c r="E68" s="13"/>
      <c r="F68" s="13"/>
      <c r="G68" s="13"/>
      <c r="H68" s="13"/>
      <c r="I68" s="13"/>
      <c r="J68" s="13"/>
      <c r="K68" s="13"/>
      <c r="M68" s="13"/>
      <c r="N68" s="14"/>
      <c r="O68" s="15"/>
      <c r="P68" s="13"/>
      <c r="Q68" s="13"/>
      <c r="R68" s="13"/>
      <c r="S68" s="13"/>
      <c r="T68" s="13"/>
      <c r="U68" s="13"/>
      <c r="V68" s="13"/>
      <c r="W68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4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3" customWidth="1"/>
    <col min="25" max="25" width="7.42187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7</v>
      </c>
      <c r="E22" s="3">
        <v>22</v>
      </c>
      <c r="F22" s="3">
        <v>40</v>
      </c>
      <c r="G22" s="3"/>
      <c r="H22" s="3"/>
      <c r="I22" s="3"/>
      <c r="J22" s="3"/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8">
        <f>$U$23-(3*$U$24)</f>
        <v>-0.02523769458858416</v>
      </c>
    </row>
    <row r="23" spans="1:25" ht="9.75" customHeight="1">
      <c r="A23" s="33"/>
      <c r="B23" s="2"/>
      <c r="C23" s="5" t="s">
        <v>54</v>
      </c>
      <c r="D23" s="6">
        <v>11</v>
      </c>
      <c r="E23" s="6">
        <v>1</v>
      </c>
      <c r="F23" s="6">
        <v>2</v>
      </c>
      <c r="G23" s="6"/>
      <c r="H23" s="6"/>
      <c r="I23" s="6"/>
      <c r="J23" s="6"/>
      <c r="M23" s="7" t="s">
        <v>62</v>
      </c>
      <c r="N23" s="2"/>
      <c r="O23" s="2"/>
      <c r="P23" s="2"/>
      <c r="Q23" s="2"/>
      <c r="R23" s="2"/>
      <c r="S23" s="2"/>
      <c r="T23" s="22" t="s">
        <v>59</v>
      </c>
      <c r="U23" s="23">
        <v>0.04815</v>
      </c>
      <c r="V23" s="26" t="s">
        <v>32</v>
      </c>
      <c r="W23" s="34"/>
      <c r="X23" s="45" t="s">
        <v>7</v>
      </c>
      <c r="Y23" s="48">
        <f>$U$23+(3*$U$24)</f>
        <v>0.12153769458858416</v>
      </c>
    </row>
    <row r="24" spans="1:25" ht="9.75" customHeight="1">
      <c r="A24" s="33"/>
      <c r="B24" s="2"/>
      <c r="C24" s="5" t="s">
        <v>55</v>
      </c>
      <c r="D24" s="2">
        <v>0.029</v>
      </c>
      <c r="E24" s="2">
        <v>0.053</v>
      </c>
      <c r="F24" s="2">
        <v>0.03</v>
      </c>
      <c r="G24" s="2"/>
      <c r="H24" s="2"/>
      <c r="I24" s="2"/>
      <c r="J24" s="2"/>
      <c r="M24" s="7" t="s">
        <v>19</v>
      </c>
      <c r="N24" s="2"/>
      <c r="O24" s="2"/>
      <c r="P24" s="2"/>
      <c r="Q24" s="2"/>
      <c r="R24" s="2"/>
      <c r="S24" s="2"/>
      <c r="T24" s="5" t="s">
        <v>58</v>
      </c>
      <c r="U24" s="8">
        <v>0.024462564862861386</v>
      </c>
      <c r="V24" s="2"/>
      <c r="W24" s="34"/>
      <c r="X24" s="45" t="s">
        <v>8</v>
      </c>
      <c r="Y24" s="48">
        <f>1.5*$U$24</f>
        <v>0.03669384729429208</v>
      </c>
    </row>
    <row r="25" spans="1:25" ht="9.75" customHeight="1">
      <c r="A25" s="33"/>
      <c r="B25" s="2"/>
      <c r="C25" s="5" t="s">
        <v>56</v>
      </c>
      <c r="D25" s="2">
        <v>0.38</v>
      </c>
      <c r="E25" s="2" t="s">
        <v>33</v>
      </c>
      <c r="F25" s="2">
        <v>0.06</v>
      </c>
      <c r="G25" s="2"/>
      <c r="H25" s="2" t="s">
        <v>33</v>
      </c>
      <c r="I25" s="2" t="s">
        <v>33</v>
      </c>
      <c r="J25" s="2" t="s">
        <v>33</v>
      </c>
      <c r="M25" s="7" t="s">
        <v>20</v>
      </c>
      <c r="N25" s="2"/>
      <c r="O25" s="2"/>
      <c r="P25" s="2"/>
      <c r="Q25" s="2"/>
      <c r="R25" s="2"/>
      <c r="S25" s="2"/>
      <c r="T25" s="5" t="s">
        <v>54</v>
      </c>
      <c r="U25" s="6">
        <v>14</v>
      </c>
      <c r="V25" s="2"/>
      <c r="W25" s="34"/>
      <c r="X25" s="45" t="s">
        <v>9</v>
      </c>
      <c r="Y25" s="48">
        <f>1.5*$U$24</f>
        <v>0.03669384729429208</v>
      </c>
    </row>
    <row r="26" spans="1:24" ht="9.75" customHeight="1">
      <c r="A26" s="33"/>
      <c r="B26" s="2"/>
      <c r="C26" s="5" t="s">
        <v>57</v>
      </c>
      <c r="D26" s="8">
        <v>0.0433</v>
      </c>
      <c r="E26" s="6" t="s">
        <v>33</v>
      </c>
      <c r="F26" s="6" t="s">
        <v>33</v>
      </c>
      <c r="G26" s="6" t="s">
        <v>33</v>
      </c>
      <c r="H26" s="6" t="s">
        <v>33</v>
      </c>
      <c r="I26" s="6" t="s">
        <v>33</v>
      </c>
      <c r="J26" s="6" t="s">
        <v>33</v>
      </c>
      <c r="K26" s="6" t="s">
        <v>33</v>
      </c>
      <c r="L26" s="7"/>
      <c r="N26" s="2"/>
      <c r="O26" s="2"/>
      <c r="P26" s="2"/>
      <c r="Q26" s="2"/>
      <c r="R26" s="2"/>
      <c r="S26" s="2"/>
      <c r="T26" s="5" t="s">
        <v>60</v>
      </c>
      <c r="U26" s="8">
        <v>0.069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8">
        <v>0.03076352853965901</v>
      </c>
      <c r="E27" s="6" t="s">
        <v>33</v>
      </c>
      <c r="F27" s="6" t="s">
        <v>33</v>
      </c>
      <c r="G27" s="6" t="s">
        <v>33</v>
      </c>
      <c r="H27" s="6" t="s">
        <v>33</v>
      </c>
      <c r="I27" s="6" t="s">
        <v>33</v>
      </c>
      <c r="J27" s="6" t="s">
        <v>33</v>
      </c>
      <c r="K27" s="6" t="s">
        <v>33</v>
      </c>
      <c r="L27" s="7"/>
      <c r="N27" s="2"/>
      <c r="O27" s="2"/>
      <c r="P27" s="2"/>
      <c r="Q27" s="2"/>
      <c r="R27" s="2"/>
      <c r="S27" s="2"/>
      <c r="T27" s="5" t="s">
        <v>61</v>
      </c>
      <c r="U27" s="8">
        <v>0.036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N28" s="2"/>
      <c r="O28" s="2"/>
      <c r="P28" s="2"/>
      <c r="Q28" s="2"/>
      <c r="R28" s="2"/>
      <c r="S28" s="2"/>
      <c r="T28" s="5"/>
      <c r="U28" s="8"/>
      <c r="V28" s="2"/>
      <c r="W28" s="34"/>
      <c r="X28" s="47" t="s">
        <v>26</v>
      </c>
      <c r="Y28" s="43">
        <v>7</v>
      </c>
      <c r="Z28" s="43">
        <v>22</v>
      </c>
      <c r="AA28" s="43">
        <v>40</v>
      </c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47">
        <v>1</v>
      </c>
      <c r="Y29" s="43">
        <v>0.029</v>
      </c>
      <c r="Z29" s="43" t="s">
        <v>33</v>
      </c>
      <c r="AA29" s="43" t="s">
        <v>33</v>
      </c>
      <c r="AM29" s="44">
        <v>1</v>
      </c>
      <c r="AN29" s="43">
        <v>0.029</v>
      </c>
      <c r="AO29" s="44">
        <v>3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47">
        <v>2</v>
      </c>
      <c r="Y30" s="43">
        <v>0.03</v>
      </c>
      <c r="Z30" s="43" t="s">
        <v>33</v>
      </c>
      <c r="AA30" s="43" t="s">
        <v>33</v>
      </c>
      <c r="AM30" s="44">
        <v>2</v>
      </c>
      <c r="AN30" s="43">
        <v>0.041</v>
      </c>
      <c r="AO30" s="44">
        <v>4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43">
        <v>3</v>
      </c>
      <c r="Y31" s="43">
        <v>0.036</v>
      </c>
      <c r="Z31" s="43" t="s">
        <v>33</v>
      </c>
      <c r="AA31" s="43" t="s">
        <v>33</v>
      </c>
      <c r="AM31" s="44">
        <v>8</v>
      </c>
      <c r="AN31" s="43" t="s">
        <v>34</v>
      </c>
      <c r="AO31" s="44" t="s">
        <v>24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7</v>
      </c>
      <c r="E32" s="3">
        <v>22</v>
      </c>
      <c r="F32" s="3">
        <v>40</v>
      </c>
      <c r="G32" s="3"/>
      <c r="H32" s="3"/>
      <c r="I32" s="3"/>
      <c r="J32" s="3"/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43">
        <v>4</v>
      </c>
      <c r="Y32" s="43">
        <v>0.04</v>
      </c>
      <c r="Z32" s="43" t="s">
        <v>33</v>
      </c>
      <c r="AA32" s="43" t="s">
        <v>33</v>
      </c>
      <c r="AM32" s="44">
        <v>23</v>
      </c>
      <c r="AN32" s="43">
        <v>0.036</v>
      </c>
      <c r="AO32" s="44">
        <v>4</v>
      </c>
    </row>
    <row r="33" spans="1:41" ht="9.75" customHeight="1">
      <c r="A33" s="11">
        <v>1</v>
      </c>
      <c r="B33" s="14">
        <v>3</v>
      </c>
      <c r="C33" s="15">
        <v>-0.7828287878787875</v>
      </c>
      <c r="D33" s="13">
        <v>0.029</v>
      </c>
      <c r="E33" s="12" t="s">
        <v>25</v>
      </c>
      <c r="F33" s="12" t="s">
        <v>25</v>
      </c>
      <c r="G33" s="13"/>
      <c r="H33" s="13"/>
      <c r="I33" s="13"/>
      <c r="J33" s="13"/>
      <c r="K33" s="13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3">
        <v>5</v>
      </c>
      <c r="Y33" s="43">
        <v>0.041</v>
      </c>
      <c r="Z33" s="43" t="s">
        <v>33</v>
      </c>
      <c r="AA33" s="43" t="s">
        <v>33</v>
      </c>
      <c r="AM33" s="44">
        <v>33</v>
      </c>
      <c r="AN33" s="43" t="s">
        <v>37</v>
      </c>
      <c r="AO33" s="44" t="s">
        <v>24</v>
      </c>
    </row>
    <row r="34" spans="1:41" ht="9.75" customHeight="1">
      <c r="A34" s="11">
        <v>2</v>
      </c>
      <c r="B34" s="14">
        <v>4</v>
      </c>
      <c r="C34" s="15">
        <v>-0.2922833333333331</v>
      </c>
      <c r="D34" s="13">
        <v>0.041</v>
      </c>
      <c r="E34" s="12" t="s">
        <v>25</v>
      </c>
      <c r="F34" s="12" t="s">
        <v>25</v>
      </c>
      <c r="G34" s="13"/>
      <c r="H34" s="13"/>
      <c r="I34" s="13"/>
      <c r="J34" s="13"/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43">
        <v>6</v>
      </c>
      <c r="Y34" s="43">
        <v>0.0433</v>
      </c>
      <c r="Z34" s="43" t="s">
        <v>33</v>
      </c>
      <c r="AA34" s="43" t="s">
        <v>33</v>
      </c>
      <c r="AM34" s="44">
        <v>45</v>
      </c>
      <c r="AN34" s="43">
        <v>0.065</v>
      </c>
      <c r="AO34" s="44">
        <v>3</v>
      </c>
    </row>
    <row r="35" spans="1:41" ht="9.75" customHeight="1">
      <c r="A35" s="11">
        <v>8</v>
      </c>
      <c r="B35" s="14" t="s">
        <v>24</v>
      </c>
      <c r="C35" s="15" t="s">
        <v>25</v>
      </c>
      <c r="D35" s="13" t="s">
        <v>34</v>
      </c>
      <c r="E35" s="12" t="s">
        <v>25</v>
      </c>
      <c r="F35" s="12" t="s">
        <v>25</v>
      </c>
      <c r="G35" s="13"/>
      <c r="H35" s="13"/>
      <c r="I35" s="13"/>
      <c r="J35" s="13"/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43">
        <v>7</v>
      </c>
      <c r="Y35" s="43">
        <v>0.065</v>
      </c>
      <c r="Z35" s="43" t="s">
        <v>33</v>
      </c>
      <c r="AA35" s="43" t="s">
        <v>33</v>
      </c>
      <c r="AM35" s="44">
        <v>59</v>
      </c>
      <c r="AN35" s="43">
        <v>0.06</v>
      </c>
      <c r="AO35" s="44">
        <v>4</v>
      </c>
    </row>
    <row r="36" spans="1:41" ht="9.75" customHeight="1">
      <c r="A36" s="11">
        <v>23</v>
      </c>
      <c r="B36" s="14">
        <v>4</v>
      </c>
      <c r="C36" s="15">
        <v>-0.49667727272727263</v>
      </c>
      <c r="D36" s="13">
        <v>0.036</v>
      </c>
      <c r="E36" s="12" t="s">
        <v>25</v>
      </c>
      <c r="F36" s="12" t="s">
        <v>25</v>
      </c>
      <c r="G36" s="13"/>
      <c r="H36" s="13"/>
      <c r="I36" s="13"/>
      <c r="J36" s="13"/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43">
        <v>8</v>
      </c>
      <c r="Y36" s="43">
        <v>0.069</v>
      </c>
      <c r="Z36" s="43" t="s">
        <v>33</v>
      </c>
      <c r="AA36" s="43" t="s">
        <v>33</v>
      </c>
      <c r="AM36" s="44">
        <v>86</v>
      </c>
      <c r="AN36" s="43">
        <v>0.0433</v>
      </c>
      <c r="AO36" s="44">
        <v>4</v>
      </c>
    </row>
    <row r="37" spans="1:41" ht="9.75" customHeight="1">
      <c r="A37" s="10">
        <v>33</v>
      </c>
      <c r="B37" s="16" t="s">
        <v>24</v>
      </c>
      <c r="C37" s="17" t="s">
        <v>25</v>
      </c>
      <c r="D37" s="3" t="s">
        <v>37</v>
      </c>
      <c r="E37" s="18" t="s">
        <v>25</v>
      </c>
      <c r="F37" s="18" t="s">
        <v>25</v>
      </c>
      <c r="G37" s="3"/>
      <c r="H37" s="3"/>
      <c r="I37" s="3"/>
      <c r="J37" s="3"/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43">
        <v>9</v>
      </c>
      <c r="Y37" s="43">
        <v>0.09</v>
      </c>
      <c r="Z37" s="43" t="s">
        <v>33</v>
      </c>
      <c r="AA37" s="43" t="s">
        <v>33</v>
      </c>
      <c r="AM37" s="44">
        <v>138</v>
      </c>
      <c r="AN37" s="43" t="s">
        <v>40</v>
      </c>
      <c r="AO37" s="44" t="s">
        <v>24</v>
      </c>
    </row>
    <row r="38" spans="1:41" ht="9.75" customHeight="1">
      <c r="A38" s="11">
        <v>45</v>
      </c>
      <c r="B38" s="14">
        <v>3</v>
      </c>
      <c r="C38" s="15">
        <v>0.6888075757575757</v>
      </c>
      <c r="D38" s="13">
        <v>0.065</v>
      </c>
      <c r="E38" s="12" t="s">
        <v>25</v>
      </c>
      <c r="F38" s="12" t="s">
        <v>25</v>
      </c>
      <c r="G38" s="13"/>
      <c r="H38" s="13"/>
      <c r="I38" s="13"/>
      <c r="J38" s="13"/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43">
        <v>10</v>
      </c>
      <c r="Y38" s="43">
        <v>0.11</v>
      </c>
      <c r="Z38" s="43" t="s">
        <v>33</v>
      </c>
      <c r="AA38" s="43" t="s">
        <v>33</v>
      </c>
      <c r="AM38" s="44">
        <v>149</v>
      </c>
      <c r="AN38" s="43">
        <v>0.38</v>
      </c>
      <c r="AO38" s="44">
        <v>0</v>
      </c>
    </row>
    <row r="39" spans="1:41" ht="9.75" customHeight="1">
      <c r="A39" s="11">
        <v>59</v>
      </c>
      <c r="B39" s="14">
        <v>4</v>
      </c>
      <c r="C39" s="15">
        <v>0.4844136363636362</v>
      </c>
      <c r="D39" s="12" t="s">
        <v>25</v>
      </c>
      <c r="E39" s="12" t="s">
        <v>25</v>
      </c>
      <c r="F39" s="13">
        <v>0.06</v>
      </c>
      <c r="G39" s="13"/>
      <c r="H39" s="13"/>
      <c r="I39" s="13"/>
      <c r="J39" s="13"/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43">
        <v>11</v>
      </c>
      <c r="Y39" s="43">
        <v>0.38</v>
      </c>
      <c r="Z39" s="43" t="s">
        <v>33</v>
      </c>
      <c r="AA39" s="43" t="s">
        <v>33</v>
      </c>
      <c r="AM39" s="44">
        <v>158</v>
      </c>
      <c r="AN39" s="43">
        <v>0.11</v>
      </c>
      <c r="AO39" s="44">
        <v>0</v>
      </c>
    </row>
    <row r="40" spans="1:41" ht="9.75" customHeight="1">
      <c r="A40" s="11">
        <v>86</v>
      </c>
      <c r="B40" s="14">
        <v>4</v>
      </c>
      <c r="C40" s="15">
        <v>-0.19826212121212117</v>
      </c>
      <c r="D40" s="13">
        <v>0.0433</v>
      </c>
      <c r="E40" s="12" t="s">
        <v>25</v>
      </c>
      <c r="F40" s="12" t="s">
        <v>25</v>
      </c>
      <c r="G40" s="13"/>
      <c r="H40" s="13"/>
      <c r="I40" s="13"/>
      <c r="J40" s="13"/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43">
        <v>12</v>
      </c>
      <c r="Y40" s="43" t="s">
        <v>43</v>
      </c>
      <c r="Z40" s="43" t="s">
        <v>33</v>
      </c>
      <c r="AA40" s="43" t="s">
        <v>33</v>
      </c>
      <c r="AM40" s="44">
        <v>180</v>
      </c>
      <c r="AN40" s="43">
        <v>0.03</v>
      </c>
      <c r="AO40" s="44">
        <v>3</v>
      </c>
    </row>
    <row r="41" spans="1:41" ht="9.75" customHeight="1">
      <c r="A41" s="11">
        <v>138</v>
      </c>
      <c r="B41" s="14" t="s">
        <v>24</v>
      </c>
      <c r="C41" s="15" t="s">
        <v>25</v>
      </c>
      <c r="D41" s="12" t="s">
        <v>25</v>
      </c>
      <c r="E41" s="12" t="s">
        <v>25</v>
      </c>
      <c r="F41" s="13" t="s">
        <v>40</v>
      </c>
      <c r="G41" s="13"/>
      <c r="H41" s="13"/>
      <c r="I41" s="13"/>
      <c r="J41" s="13"/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43">
        <v>13</v>
      </c>
      <c r="Y41" s="43" t="s">
        <v>37</v>
      </c>
      <c r="Z41" s="43" t="s">
        <v>33</v>
      </c>
      <c r="AA41" s="43" t="s">
        <v>33</v>
      </c>
      <c r="AM41" s="44">
        <v>190</v>
      </c>
      <c r="AN41" s="43">
        <v>0.03</v>
      </c>
      <c r="AO41" s="44">
        <v>3</v>
      </c>
    </row>
    <row r="42" spans="1:41" ht="9.75" customHeight="1">
      <c r="A42" s="10">
        <v>149</v>
      </c>
      <c r="B42" s="16">
        <v>0</v>
      </c>
      <c r="C42" s="17">
        <v>13.565625757575752</v>
      </c>
      <c r="D42" s="3">
        <v>0.38</v>
      </c>
      <c r="E42" s="18" t="s">
        <v>25</v>
      </c>
      <c r="F42" s="18" t="s">
        <v>25</v>
      </c>
      <c r="G42" s="3"/>
      <c r="H42" s="3"/>
      <c r="I42" s="3"/>
      <c r="J42" s="3"/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43">
        <v>14</v>
      </c>
      <c r="Y42" s="43" t="s">
        <v>34</v>
      </c>
      <c r="Z42" s="43" t="s">
        <v>33</v>
      </c>
      <c r="AA42" s="43" t="s">
        <v>33</v>
      </c>
      <c r="AM42" s="44">
        <v>265</v>
      </c>
      <c r="AN42" s="43" t="s">
        <v>43</v>
      </c>
      <c r="AO42" s="44" t="s">
        <v>24</v>
      </c>
    </row>
    <row r="43" spans="1:41" ht="9.75" customHeight="1">
      <c r="A43" s="11">
        <v>158</v>
      </c>
      <c r="B43" s="14">
        <v>0</v>
      </c>
      <c r="C43" s="15">
        <v>2.5283530303030295</v>
      </c>
      <c r="D43" s="13">
        <v>0.11</v>
      </c>
      <c r="E43" s="12" t="s">
        <v>25</v>
      </c>
      <c r="F43" s="12" t="s">
        <v>25</v>
      </c>
      <c r="G43" s="13"/>
      <c r="H43" s="13"/>
      <c r="I43" s="13"/>
      <c r="J43" s="13"/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43">
        <v>15</v>
      </c>
      <c r="Y43" s="43" t="s">
        <v>33</v>
      </c>
      <c r="Z43" s="43">
        <v>0.053</v>
      </c>
      <c r="AA43" s="43" t="s">
        <v>33</v>
      </c>
      <c r="AM43" s="44">
        <v>274</v>
      </c>
      <c r="AN43" s="43">
        <v>0.053</v>
      </c>
      <c r="AO43" s="44">
        <v>4</v>
      </c>
    </row>
    <row r="44" spans="1:41" ht="9.75" customHeight="1">
      <c r="A44" s="11">
        <v>180</v>
      </c>
      <c r="B44" s="14">
        <v>3</v>
      </c>
      <c r="C44" s="15">
        <v>-0.7419499999999998</v>
      </c>
      <c r="D44" s="13">
        <v>0.03</v>
      </c>
      <c r="E44" s="12" t="s">
        <v>25</v>
      </c>
      <c r="F44" s="12" t="s">
        <v>25</v>
      </c>
      <c r="G44" s="13"/>
      <c r="H44" s="13"/>
      <c r="I44" s="13"/>
      <c r="J44" s="13"/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43">
        <v>16</v>
      </c>
      <c r="Y44" s="43" t="s">
        <v>33</v>
      </c>
      <c r="Z44" s="43" t="s">
        <v>47</v>
      </c>
      <c r="AA44" s="43" t="s">
        <v>33</v>
      </c>
      <c r="AM44" s="44">
        <v>284</v>
      </c>
      <c r="AN44" s="43" t="s">
        <v>37</v>
      </c>
      <c r="AO44" s="44" t="s">
        <v>24</v>
      </c>
    </row>
    <row r="45" spans="1:41" ht="9.75" customHeight="1">
      <c r="A45" s="11">
        <v>190</v>
      </c>
      <c r="B45" s="14">
        <v>3</v>
      </c>
      <c r="C45" s="15">
        <v>-0.7419499999999998</v>
      </c>
      <c r="D45" s="12" t="s">
        <v>25</v>
      </c>
      <c r="E45" s="12" t="s">
        <v>25</v>
      </c>
      <c r="F45" s="13">
        <v>0.03</v>
      </c>
      <c r="G45" s="13"/>
      <c r="H45" s="13"/>
      <c r="I45" s="13"/>
      <c r="J45" s="13"/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43">
        <v>17</v>
      </c>
      <c r="Y45" s="43" t="s">
        <v>33</v>
      </c>
      <c r="Z45" s="43" t="s">
        <v>33</v>
      </c>
      <c r="AA45" s="43">
        <v>0.03</v>
      </c>
      <c r="AM45" s="44">
        <v>323</v>
      </c>
      <c r="AN45" s="43" t="s">
        <v>47</v>
      </c>
      <c r="AO45" s="44" t="s">
        <v>24</v>
      </c>
    </row>
    <row r="46" spans="1:41" ht="9.75" customHeight="1">
      <c r="A46" s="11">
        <v>265</v>
      </c>
      <c r="B46" s="14" t="s">
        <v>24</v>
      </c>
      <c r="C46" s="15" t="s">
        <v>25</v>
      </c>
      <c r="D46" s="13" t="s">
        <v>43</v>
      </c>
      <c r="E46" s="12" t="s">
        <v>25</v>
      </c>
      <c r="F46" s="12" t="s">
        <v>25</v>
      </c>
      <c r="G46" s="13"/>
      <c r="H46" s="13"/>
      <c r="I46" s="13"/>
      <c r="J46" s="13"/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43">
        <v>18</v>
      </c>
      <c r="Y46" s="43" t="s">
        <v>33</v>
      </c>
      <c r="Z46" s="43" t="s">
        <v>33</v>
      </c>
      <c r="AA46" s="43">
        <v>0.06</v>
      </c>
      <c r="AM46" s="44">
        <v>372</v>
      </c>
      <c r="AN46" s="43">
        <v>0.09</v>
      </c>
      <c r="AO46" s="44">
        <v>1</v>
      </c>
    </row>
    <row r="47" spans="1:41" ht="9.75" customHeight="1">
      <c r="A47" s="10">
        <v>274</v>
      </c>
      <c r="B47" s="16">
        <v>4</v>
      </c>
      <c r="C47" s="17">
        <v>0.19826212121212117</v>
      </c>
      <c r="D47" s="18" t="s">
        <v>25</v>
      </c>
      <c r="E47" s="3">
        <v>0.053</v>
      </c>
      <c r="F47" s="18" t="s">
        <v>25</v>
      </c>
      <c r="G47" s="3"/>
      <c r="H47" s="3"/>
      <c r="I47" s="3"/>
      <c r="J47" s="3"/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43">
        <v>19</v>
      </c>
      <c r="Y47" s="43" t="s">
        <v>33</v>
      </c>
      <c r="Z47" s="43" t="s">
        <v>33</v>
      </c>
      <c r="AA47" s="43" t="s">
        <v>48</v>
      </c>
      <c r="AM47" s="44">
        <v>393</v>
      </c>
      <c r="AN47" s="43" t="s">
        <v>48</v>
      </c>
      <c r="AO47" s="44" t="s">
        <v>24</v>
      </c>
    </row>
    <row r="48" spans="1:41" ht="9.75" customHeight="1">
      <c r="A48" s="11">
        <v>284</v>
      </c>
      <c r="B48" s="14" t="s">
        <v>24</v>
      </c>
      <c r="C48" s="15" t="s">
        <v>25</v>
      </c>
      <c r="D48" s="12" t="s">
        <v>25</v>
      </c>
      <c r="E48" s="12" t="s">
        <v>25</v>
      </c>
      <c r="F48" s="13" t="s">
        <v>37</v>
      </c>
      <c r="G48" s="13"/>
      <c r="H48" s="13"/>
      <c r="I48" s="13"/>
      <c r="J48" s="13"/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43">
        <v>20</v>
      </c>
      <c r="Y48" s="43" t="s">
        <v>33</v>
      </c>
      <c r="Z48" s="43" t="s">
        <v>33</v>
      </c>
      <c r="AA48" s="43" t="s">
        <v>40</v>
      </c>
      <c r="AM48" s="44">
        <v>399</v>
      </c>
      <c r="AN48" s="43">
        <v>0.069</v>
      </c>
      <c r="AO48" s="44">
        <v>3</v>
      </c>
    </row>
    <row r="49" spans="1:41" ht="9.75" customHeight="1">
      <c r="A49" s="11">
        <v>323</v>
      </c>
      <c r="B49" s="14" t="s">
        <v>24</v>
      </c>
      <c r="C49" s="15" t="s">
        <v>25</v>
      </c>
      <c r="D49" s="12" t="s">
        <v>25</v>
      </c>
      <c r="E49" s="13" t="s">
        <v>47</v>
      </c>
      <c r="F49" s="12" t="s">
        <v>25</v>
      </c>
      <c r="G49" s="13"/>
      <c r="H49" s="13"/>
      <c r="I49" s="13"/>
      <c r="J49" s="13"/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43">
        <v>21</v>
      </c>
      <c r="Y49" s="43" t="s">
        <v>33</v>
      </c>
      <c r="Z49" s="43" t="s">
        <v>33</v>
      </c>
      <c r="AA49" s="43" t="s">
        <v>37</v>
      </c>
      <c r="AM49" s="44">
        <v>401</v>
      </c>
      <c r="AN49" s="43">
        <v>0.04</v>
      </c>
      <c r="AO49" s="44">
        <v>4</v>
      </c>
    </row>
    <row r="50" spans="1:23" ht="9.75" customHeight="1">
      <c r="A50" s="11">
        <v>372</v>
      </c>
      <c r="B50" s="14">
        <v>1</v>
      </c>
      <c r="C50" s="15">
        <v>1.710777272727272</v>
      </c>
      <c r="D50" s="13">
        <v>0.09</v>
      </c>
      <c r="E50" s="12" t="s">
        <v>25</v>
      </c>
      <c r="F50" s="12" t="s">
        <v>25</v>
      </c>
      <c r="G50" s="13"/>
      <c r="H50" s="13"/>
      <c r="I50" s="13"/>
      <c r="J50" s="13"/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</row>
    <row r="51" spans="1:23" ht="9.75" customHeight="1">
      <c r="A51" s="11">
        <v>393</v>
      </c>
      <c r="B51" s="14" t="s">
        <v>24</v>
      </c>
      <c r="C51" s="15" t="s">
        <v>25</v>
      </c>
      <c r="D51" s="12" t="s">
        <v>25</v>
      </c>
      <c r="E51" s="12" t="s">
        <v>25</v>
      </c>
      <c r="F51" s="13" t="s">
        <v>48</v>
      </c>
      <c r="G51" s="13"/>
      <c r="H51" s="13"/>
      <c r="I51" s="13"/>
      <c r="J51" s="13"/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</row>
    <row r="52" spans="1:23" ht="9.75" customHeight="1">
      <c r="A52" s="10">
        <v>399</v>
      </c>
      <c r="B52" s="16">
        <v>3</v>
      </c>
      <c r="C52" s="17">
        <v>0.8523227272727273</v>
      </c>
      <c r="D52" s="3">
        <v>0.069</v>
      </c>
      <c r="E52" s="18" t="s">
        <v>25</v>
      </c>
      <c r="F52" s="18" t="s">
        <v>25</v>
      </c>
      <c r="G52" s="3"/>
      <c r="H52" s="3"/>
      <c r="I52" s="3"/>
      <c r="J52" s="3"/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</row>
    <row r="53" spans="1:23" ht="9.75" customHeight="1">
      <c r="A53" s="11">
        <v>401</v>
      </c>
      <c r="B53" s="14">
        <v>4</v>
      </c>
      <c r="C53" s="15">
        <v>-0.333162121212121</v>
      </c>
      <c r="D53" s="13">
        <v>0.04</v>
      </c>
      <c r="E53" s="12" t="s">
        <v>25</v>
      </c>
      <c r="F53" s="12" t="s">
        <v>25</v>
      </c>
      <c r="G53" s="13"/>
      <c r="H53" s="13"/>
      <c r="I53" s="13"/>
      <c r="J53" s="13"/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</row>
    <row r="54" spans="1:23" ht="9.75" customHeight="1">
      <c r="A54" s="13"/>
      <c r="B54" s="14"/>
      <c r="C54" s="15"/>
      <c r="D54" s="13"/>
      <c r="E54" s="13"/>
      <c r="F54" s="13"/>
      <c r="G54" s="13"/>
      <c r="H54" s="13"/>
      <c r="I54" s="13"/>
      <c r="J54" s="13"/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</row>
    <row r="55" spans="1:23" ht="9.75" customHeight="1">
      <c r="A55" s="13"/>
      <c r="B55" s="14"/>
      <c r="C55" s="15"/>
      <c r="D55" s="13"/>
      <c r="E55" s="13"/>
      <c r="F55" s="13"/>
      <c r="G55" s="13"/>
      <c r="H55" s="13"/>
      <c r="I55" s="13"/>
      <c r="J55" s="13"/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</row>
    <row r="56" spans="1:23" ht="9.75" customHeight="1">
      <c r="A56" s="13"/>
      <c r="B56" s="14"/>
      <c r="C56" s="15"/>
      <c r="D56" s="13"/>
      <c r="E56" s="13"/>
      <c r="F56" s="13"/>
      <c r="G56" s="13"/>
      <c r="H56" s="13"/>
      <c r="I56" s="13"/>
      <c r="J56" s="13"/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</row>
    <row r="57" spans="1:23" ht="9.75" customHeight="1">
      <c r="A57" s="3"/>
      <c r="B57" s="16"/>
      <c r="C57" s="17"/>
      <c r="D57" s="3"/>
      <c r="E57" s="3"/>
      <c r="F57" s="3"/>
      <c r="G57" s="3"/>
      <c r="H57" s="3"/>
      <c r="I57" s="3"/>
      <c r="J57" s="3"/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</row>
    <row r="62" spans="1:11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9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9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3" customWidth="1"/>
    <col min="25" max="25" width="6.851562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1</v>
      </c>
      <c r="E22" s="3">
        <v>4</v>
      </c>
      <c r="F22" s="3">
        <v>5</v>
      </c>
      <c r="G22" s="3">
        <v>6</v>
      </c>
      <c r="H22" s="3">
        <v>7</v>
      </c>
      <c r="I22" s="3">
        <v>12</v>
      </c>
      <c r="J22" s="3"/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8">
        <f>$U$23-(3*$U$24)</f>
        <v>0.11328391401037805</v>
      </c>
    </row>
    <row r="23" spans="1:25" ht="9.75" customHeight="1">
      <c r="A23" s="33"/>
      <c r="B23" s="2"/>
      <c r="C23" s="5" t="s">
        <v>54</v>
      </c>
      <c r="D23" s="6">
        <v>4</v>
      </c>
      <c r="E23" s="6">
        <v>9</v>
      </c>
      <c r="F23" s="6">
        <v>0</v>
      </c>
      <c r="G23" s="6">
        <v>3</v>
      </c>
      <c r="H23" s="6">
        <v>5</v>
      </c>
      <c r="I23" s="6">
        <v>1</v>
      </c>
      <c r="J23" s="6"/>
      <c r="K23" s="6"/>
      <c r="L23" s="7" t="s">
        <v>10</v>
      </c>
      <c r="N23" s="2"/>
      <c r="O23" s="2"/>
      <c r="P23" s="2"/>
      <c r="Q23" s="2"/>
      <c r="R23" s="2"/>
      <c r="S23" s="2"/>
      <c r="T23" s="22" t="s">
        <v>59</v>
      </c>
      <c r="U23" s="23">
        <v>0.18</v>
      </c>
      <c r="V23" s="26" t="s">
        <v>32</v>
      </c>
      <c r="W23" s="34"/>
      <c r="X23" s="45" t="s">
        <v>7</v>
      </c>
      <c r="Y23" s="48">
        <f>$U$23+(3*$U$24)</f>
        <v>0.24671608598962194</v>
      </c>
    </row>
    <row r="24" spans="1:25" ht="9.75" customHeight="1">
      <c r="A24" s="33"/>
      <c r="B24" s="2"/>
      <c r="C24" s="5" t="s">
        <v>55</v>
      </c>
      <c r="D24" s="2">
        <v>0.04</v>
      </c>
      <c r="E24" s="2">
        <v>0.093</v>
      </c>
      <c r="F24" s="2">
        <v>0</v>
      </c>
      <c r="G24" s="2">
        <v>0.132</v>
      </c>
      <c r="H24" s="2">
        <v>0.16</v>
      </c>
      <c r="I24" s="2">
        <v>0.19</v>
      </c>
      <c r="J24" s="2"/>
      <c r="K24" s="2"/>
      <c r="L24" s="7" t="s">
        <v>12</v>
      </c>
      <c r="N24" s="2"/>
      <c r="O24" s="2"/>
      <c r="P24" s="2"/>
      <c r="Q24" s="2"/>
      <c r="R24" s="2"/>
      <c r="S24" s="2"/>
      <c r="T24" s="5" t="s">
        <v>58</v>
      </c>
      <c r="U24" s="8">
        <v>0.02223869532987398</v>
      </c>
      <c r="V24" s="2"/>
      <c r="W24" s="34"/>
      <c r="X24" s="45" t="s">
        <v>8</v>
      </c>
      <c r="Y24" s="48">
        <f>1.5*$U$24</f>
        <v>0.033358042994810974</v>
      </c>
    </row>
    <row r="25" spans="1:25" ht="9.75" customHeight="1">
      <c r="A25" s="33"/>
      <c r="B25" s="2"/>
      <c r="C25" s="5" t="s">
        <v>56</v>
      </c>
      <c r="D25" s="2">
        <v>0.185</v>
      </c>
      <c r="E25" s="2">
        <v>0.537</v>
      </c>
      <c r="F25" s="2" t="s">
        <v>33</v>
      </c>
      <c r="G25" s="2">
        <v>0.182</v>
      </c>
      <c r="H25" s="2">
        <v>3.65</v>
      </c>
      <c r="I25" s="2" t="s">
        <v>33</v>
      </c>
      <c r="J25" s="2" t="s">
        <v>33</v>
      </c>
      <c r="K25" s="2" t="s">
        <v>33</v>
      </c>
      <c r="L25" s="7" t="s">
        <v>13</v>
      </c>
      <c r="N25" s="2"/>
      <c r="O25" s="2"/>
      <c r="P25" s="2"/>
      <c r="Q25" s="2"/>
      <c r="R25" s="2"/>
      <c r="S25" s="2"/>
      <c r="T25" s="5" t="s">
        <v>54</v>
      </c>
      <c r="U25" s="6">
        <v>22</v>
      </c>
      <c r="V25" s="2"/>
      <c r="W25" s="34"/>
      <c r="X25" s="45" t="s">
        <v>9</v>
      </c>
      <c r="Y25" s="48">
        <f>1.5*$U$24</f>
        <v>0.033358042994810974</v>
      </c>
    </row>
    <row r="26" spans="1:24" ht="9.75" customHeight="1">
      <c r="A26" s="33"/>
      <c r="B26" s="2"/>
      <c r="C26" s="5" t="s">
        <v>57</v>
      </c>
      <c r="D26" s="6" t="s">
        <v>33</v>
      </c>
      <c r="E26" s="8">
        <v>0.18</v>
      </c>
      <c r="F26" s="6" t="s">
        <v>33</v>
      </c>
      <c r="G26" s="8" t="s">
        <v>33</v>
      </c>
      <c r="H26" s="8">
        <v>0.184</v>
      </c>
      <c r="I26" s="8" t="s">
        <v>33</v>
      </c>
      <c r="J26" s="6" t="s">
        <v>33</v>
      </c>
      <c r="K26" s="6" t="s">
        <v>33</v>
      </c>
      <c r="L26" s="7" t="s">
        <v>14</v>
      </c>
      <c r="N26" s="2"/>
      <c r="O26" s="2"/>
      <c r="P26" s="2"/>
      <c r="Q26" s="2"/>
      <c r="R26" s="2"/>
      <c r="S26" s="2"/>
      <c r="T26" s="5" t="s">
        <v>60</v>
      </c>
      <c r="U26" s="8">
        <v>0.189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6" t="s">
        <v>33</v>
      </c>
      <c r="E27" s="8">
        <v>0.02223869532987398</v>
      </c>
      <c r="F27" s="6" t="s">
        <v>33</v>
      </c>
      <c r="G27" s="8" t="s">
        <v>33</v>
      </c>
      <c r="H27" s="8">
        <v>0.053</v>
      </c>
      <c r="I27" s="8" t="s">
        <v>33</v>
      </c>
      <c r="J27" s="6" t="s">
        <v>33</v>
      </c>
      <c r="K27" s="6" t="s">
        <v>33</v>
      </c>
      <c r="L27" s="7" t="s">
        <v>62</v>
      </c>
      <c r="N27" s="2"/>
      <c r="O27" s="2"/>
      <c r="P27" s="2"/>
      <c r="Q27" s="2"/>
      <c r="R27" s="2"/>
      <c r="S27" s="2"/>
      <c r="T27" s="5" t="s">
        <v>61</v>
      </c>
      <c r="U27" s="8">
        <v>0.159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K28" s="2"/>
      <c r="L28" s="7" t="s">
        <v>15</v>
      </c>
      <c r="N28" s="2"/>
      <c r="O28" s="2"/>
      <c r="P28" s="2"/>
      <c r="Q28" s="2"/>
      <c r="R28" s="2"/>
      <c r="S28" s="2"/>
      <c r="T28" s="5"/>
      <c r="U28" s="8"/>
      <c r="V28" s="2"/>
      <c r="W28" s="34"/>
      <c r="X28" s="56" t="s">
        <v>26</v>
      </c>
      <c r="Y28" s="57">
        <v>1</v>
      </c>
      <c r="Z28" s="57">
        <v>4</v>
      </c>
      <c r="AA28" s="57">
        <v>5</v>
      </c>
      <c r="AB28" s="57">
        <v>6</v>
      </c>
      <c r="AC28" s="57">
        <v>7</v>
      </c>
      <c r="AD28" s="57">
        <v>12</v>
      </c>
      <c r="AE28" s="57"/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56">
        <v>1</v>
      </c>
      <c r="Y29" s="57">
        <v>0.04</v>
      </c>
      <c r="Z29" s="57" t="s">
        <v>33</v>
      </c>
      <c r="AA29" s="57" t="s">
        <v>33</v>
      </c>
      <c r="AB29" s="57" t="s">
        <v>33</v>
      </c>
      <c r="AC29" s="57" t="s">
        <v>33</v>
      </c>
      <c r="AD29" s="57" t="s">
        <v>33</v>
      </c>
      <c r="AE29" s="57"/>
      <c r="AM29" s="44">
        <v>1</v>
      </c>
      <c r="AN29" s="43">
        <v>0.189</v>
      </c>
      <c r="AO29" s="44">
        <v>4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56">
        <v>2</v>
      </c>
      <c r="Y30" s="57">
        <v>0.156</v>
      </c>
      <c r="Z30" s="57" t="s">
        <v>33</v>
      </c>
      <c r="AA30" s="57" t="s">
        <v>33</v>
      </c>
      <c r="AB30" s="57" t="s">
        <v>33</v>
      </c>
      <c r="AC30" s="57" t="s">
        <v>33</v>
      </c>
      <c r="AD30" s="57" t="s">
        <v>33</v>
      </c>
      <c r="AE30" s="57"/>
      <c r="AM30" s="44">
        <v>2</v>
      </c>
      <c r="AN30" s="43">
        <v>0.242</v>
      </c>
      <c r="AO30" s="44">
        <v>0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57">
        <v>3</v>
      </c>
      <c r="Y31" s="57">
        <v>0.18</v>
      </c>
      <c r="Z31" s="57" t="s">
        <v>33</v>
      </c>
      <c r="AA31" s="57" t="s">
        <v>33</v>
      </c>
      <c r="AB31" s="57" t="s">
        <v>33</v>
      </c>
      <c r="AC31" s="57" t="s">
        <v>33</v>
      </c>
      <c r="AD31" s="57" t="s">
        <v>33</v>
      </c>
      <c r="AE31" s="57"/>
      <c r="AM31" s="44">
        <v>8</v>
      </c>
      <c r="AN31" s="43">
        <v>0.182</v>
      </c>
      <c r="AO31" s="44">
        <v>4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1</v>
      </c>
      <c r="E32" s="3">
        <v>4</v>
      </c>
      <c r="F32" s="3">
        <v>5</v>
      </c>
      <c r="G32" s="3">
        <v>6</v>
      </c>
      <c r="H32" s="3">
        <v>7</v>
      </c>
      <c r="I32" s="3">
        <v>12</v>
      </c>
      <c r="J32" s="3"/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57">
        <v>4</v>
      </c>
      <c r="Y32" s="57">
        <v>0.185</v>
      </c>
      <c r="Z32" s="57" t="s">
        <v>33</v>
      </c>
      <c r="AA32" s="57" t="s">
        <v>33</v>
      </c>
      <c r="AB32" s="57" t="s">
        <v>33</v>
      </c>
      <c r="AC32" s="57" t="s">
        <v>33</v>
      </c>
      <c r="AD32" s="57" t="s">
        <v>33</v>
      </c>
      <c r="AE32" s="57"/>
      <c r="AM32" s="44">
        <v>23</v>
      </c>
      <c r="AN32" s="43">
        <v>0.156</v>
      </c>
      <c r="AO32" s="44">
        <v>2</v>
      </c>
    </row>
    <row r="33" spans="1:41" ht="9.75" customHeight="1">
      <c r="A33" s="11">
        <v>1</v>
      </c>
      <c r="B33" s="14">
        <v>4</v>
      </c>
      <c r="C33" s="15">
        <v>0.40470000000000034</v>
      </c>
      <c r="D33" s="12" t="s">
        <v>25</v>
      </c>
      <c r="E33" s="13">
        <v>0.189</v>
      </c>
      <c r="F33" s="12" t="s">
        <v>25</v>
      </c>
      <c r="G33" s="12" t="s">
        <v>25</v>
      </c>
      <c r="H33" s="13" t="s">
        <v>25</v>
      </c>
      <c r="I33" s="12" t="s">
        <v>25</v>
      </c>
      <c r="J33" s="13"/>
      <c r="K33" s="13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7">
        <v>5</v>
      </c>
      <c r="Y33" s="57" t="s">
        <v>33</v>
      </c>
      <c r="Z33" s="57">
        <v>0.093</v>
      </c>
      <c r="AA33" s="57" t="s">
        <v>33</v>
      </c>
      <c r="AB33" s="57" t="s">
        <v>33</v>
      </c>
      <c r="AC33" s="57" t="s">
        <v>33</v>
      </c>
      <c r="AD33" s="57" t="s">
        <v>33</v>
      </c>
      <c r="AE33" s="57"/>
      <c r="AM33" s="44">
        <v>25</v>
      </c>
      <c r="AN33" s="43">
        <v>0.093</v>
      </c>
      <c r="AO33" s="44">
        <v>0</v>
      </c>
    </row>
    <row r="34" spans="1:41" ht="9.75" customHeight="1">
      <c r="A34" s="11">
        <v>2</v>
      </c>
      <c r="B34" s="14">
        <v>0</v>
      </c>
      <c r="C34" s="15">
        <v>2.787933333333333</v>
      </c>
      <c r="D34" s="12" t="s">
        <v>25</v>
      </c>
      <c r="E34" s="12" t="s">
        <v>25</v>
      </c>
      <c r="F34" s="12" t="s">
        <v>25</v>
      </c>
      <c r="G34" s="12" t="s">
        <v>25</v>
      </c>
      <c r="H34" s="12">
        <v>0.242</v>
      </c>
      <c r="I34" s="12" t="s">
        <v>25</v>
      </c>
      <c r="J34" s="13"/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57">
        <v>6</v>
      </c>
      <c r="Y34" s="57" t="s">
        <v>33</v>
      </c>
      <c r="Z34" s="57">
        <v>0.14</v>
      </c>
      <c r="AA34" s="57" t="s">
        <v>33</v>
      </c>
      <c r="AB34" s="57" t="s">
        <v>33</v>
      </c>
      <c r="AC34" s="57" t="s">
        <v>33</v>
      </c>
      <c r="AD34" s="57" t="s">
        <v>33</v>
      </c>
      <c r="AE34" s="57"/>
      <c r="AM34" s="44">
        <v>33</v>
      </c>
      <c r="AN34" s="43" t="s">
        <v>37</v>
      </c>
      <c r="AO34" s="44">
        <v>0</v>
      </c>
    </row>
    <row r="35" spans="1:41" ht="9.75" customHeight="1">
      <c r="A35" s="11">
        <v>8</v>
      </c>
      <c r="B35" s="14">
        <v>4</v>
      </c>
      <c r="C35" s="15">
        <v>0.0899333333333334</v>
      </c>
      <c r="D35" s="12" t="s">
        <v>25</v>
      </c>
      <c r="E35" s="13">
        <v>0.182</v>
      </c>
      <c r="F35" s="12" t="s">
        <v>25</v>
      </c>
      <c r="G35" s="12" t="s">
        <v>25</v>
      </c>
      <c r="H35" s="13" t="s">
        <v>25</v>
      </c>
      <c r="I35" s="12" t="s">
        <v>25</v>
      </c>
      <c r="J35" s="13"/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57">
        <v>7</v>
      </c>
      <c r="Y35" s="57" t="s">
        <v>33</v>
      </c>
      <c r="Z35" s="57">
        <v>0.159</v>
      </c>
      <c r="AA35" s="57" t="s">
        <v>33</v>
      </c>
      <c r="AB35" s="57" t="s">
        <v>33</v>
      </c>
      <c r="AC35" s="57" t="s">
        <v>33</v>
      </c>
      <c r="AD35" s="57" t="s">
        <v>33</v>
      </c>
      <c r="AE35" s="57"/>
      <c r="AM35" s="44">
        <v>38</v>
      </c>
      <c r="AN35" s="43">
        <v>0.18</v>
      </c>
      <c r="AO35" s="44">
        <v>4</v>
      </c>
    </row>
    <row r="36" spans="1:41" ht="9.75" customHeight="1">
      <c r="A36" s="11">
        <v>23</v>
      </c>
      <c r="B36" s="14">
        <v>2</v>
      </c>
      <c r="C36" s="15">
        <v>-1.0791999999999997</v>
      </c>
      <c r="D36" s="13">
        <v>0.156</v>
      </c>
      <c r="E36" s="12" t="s">
        <v>25</v>
      </c>
      <c r="F36" s="12" t="s">
        <v>25</v>
      </c>
      <c r="G36" s="13" t="s">
        <v>25</v>
      </c>
      <c r="H36" s="12" t="s">
        <v>25</v>
      </c>
      <c r="I36" s="12" t="s">
        <v>25</v>
      </c>
      <c r="J36" s="13"/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57">
        <v>8</v>
      </c>
      <c r="Y36" s="57" t="s">
        <v>33</v>
      </c>
      <c r="Z36" s="57">
        <v>0.16</v>
      </c>
      <c r="AA36" s="57" t="s">
        <v>33</v>
      </c>
      <c r="AB36" s="57" t="s">
        <v>33</v>
      </c>
      <c r="AC36" s="57" t="s">
        <v>33</v>
      </c>
      <c r="AD36" s="57" t="s">
        <v>33</v>
      </c>
      <c r="AE36" s="57"/>
      <c r="AM36" s="44">
        <v>45</v>
      </c>
      <c r="AN36" s="43">
        <v>0.166</v>
      </c>
      <c r="AO36" s="44">
        <v>3</v>
      </c>
    </row>
    <row r="37" spans="1:41" ht="9.75" customHeight="1">
      <c r="A37" s="10">
        <v>25</v>
      </c>
      <c r="B37" s="16">
        <v>0</v>
      </c>
      <c r="C37" s="17">
        <v>-3.9120999999999997</v>
      </c>
      <c r="D37" s="18" t="s">
        <v>25</v>
      </c>
      <c r="E37" s="3">
        <v>0.093</v>
      </c>
      <c r="F37" s="18" t="s">
        <v>25</v>
      </c>
      <c r="G37" s="18" t="s">
        <v>25</v>
      </c>
      <c r="H37" s="3" t="s">
        <v>25</v>
      </c>
      <c r="I37" s="18" t="s">
        <v>25</v>
      </c>
      <c r="J37" s="3"/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57">
        <v>9</v>
      </c>
      <c r="Y37" s="57" t="s">
        <v>33</v>
      </c>
      <c r="Z37" s="57">
        <v>0.18</v>
      </c>
      <c r="AA37" s="57" t="s">
        <v>33</v>
      </c>
      <c r="AB37" s="57" t="s">
        <v>33</v>
      </c>
      <c r="AC37" s="57" t="s">
        <v>33</v>
      </c>
      <c r="AD37" s="57" t="s">
        <v>33</v>
      </c>
      <c r="AE37" s="57"/>
      <c r="AM37" s="44">
        <v>59</v>
      </c>
      <c r="AN37" s="43">
        <v>0.16</v>
      </c>
      <c r="AO37" s="44">
        <v>3</v>
      </c>
    </row>
    <row r="38" spans="1:41" ht="9.75" customHeight="1">
      <c r="A38" s="11">
        <v>33</v>
      </c>
      <c r="B38" s="14">
        <v>0</v>
      </c>
      <c r="C38" s="15">
        <v>-3.597333333333333</v>
      </c>
      <c r="D38" s="12" t="s">
        <v>25</v>
      </c>
      <c r="E38" s="12" t="s">
        <v>25</v>
      </c>
      <c r="F38" s="13" t="s">
        <v>37</v>
      </c>
      <c r="G38" s="12" t="s">
        <v>25</v>
      </c>
      <c r="H38" s="12" t="s">
        <v>25</v>
      </c>
      <c r="I38" s="13" t="s">
        <v>25</v>
      </c>
      <c r="J38" s="13"/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57">
        <v>10</v>
      </c>
      <c r="Y38" s="57" t="s">
        <v>33</v>
      </c>
      <c r="Z38" s="57">
        <v>0.182</v>
      </c>
      <c r="AA38" s="57" t="s">
        <v>33</v>
      </c>
      <c r="AB38" s="57" t="s">
        <v>33</v>
      </c>
      <c r="AC38" s="57" t="s">
        <v>33</v>
      </c>
      <c r="AD38" s="57" t="s">
        <v>33</v>
      </c>
      <c r="AE38" s="57"/>
      <c r="AM38" s="44">
        <v>64</v>
      </c>
      <c r="AN38" s="43">
        <v>0.185</v>
      </c>
      <c r="AO38" s="44">
        <v>4</v>
      </c>
    </row>
    <row r="39" spans="1:41" ht="9.75" customHeight="1">
      <c r="A39" s="11">
        <v>38</v>
      </c>
      <c r="B39" s="14">
        <v>4</v>
      </c>
      <c r="C39" s="15">
        <v>0</v>
      </c>
      <c r="D39" s="13">
        <v>0.18</v>
      </c>
      <c r="E39" s="12" t="s">
        <v>25</v>
      </c>
      <c r="F39" s="12" t="s">
        <v>25</v>
      </c>
      <c r="G39" s="13" t="s">
        <v>25</v>
      </c>
      <c r="H39" s="12" t="s">
        <v>25</v>
      </c>
      <c r="I39" s="12" t="s">
        <v>25</v>
      </c>
      <c r="J39" s="13"/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57">
        <v>11</v>
      </c>
      <c r="Y39" s="57" t="s">
        <v>33</v>
      </c>
      <c r="Z39" s="57">
        <v>0.189</v>
      </c>
      <c r="AA39" s="57" t="s">
        <v>33</v>
      </c>
      <c r="AB39" s="57" t="s">
        <v>33</v>
      </c>
      <c r="AC39" s="57" t="s">
        <v>33</v>
      </c>
      <c r="AD39" s="57" t="s">
        <v>33</v>
      </c>
      <c r="AE39" s="57"/>
      <c r="AM39" s="44">
        <v>86</v>
      </c>
      <c r="AN39" s="43" t="s">
        <v>39</v>
      </c>
      <c r="AO39" s="44" t="s">
        <v>24</v>
      </c>
    </row>
    <row r="40" spans="1:41" ht="9.75" customHeight="1">
      <c r="A40" s="11">
        <v>45</v>
      </c>
      <c r="B40" s="14">
        <v>3</v>
      </c>
      <c r="C40" s="15">
        <v>-0.6295333333333326</v>
      </c>
      <c r="D40" s="12" t="s">
        <v>25</v>
      </c>
      <c r="E40" s="12" t="s">
        <v>25</v>
      </c>
      <c r="F40" s="12" t="s">
        <v>25</v>
      </c>
      <c r="G40" s="12">
        <v>0.166</v>
      </c>
      <c r="H40" s="12" t="s">
        <v>25</v>
      </c>
      <c r="I40" s="12" t="s">
        <v>25</v>
      </c>
      <c r="J40" s="13"/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57">
        <v>12</v>
      </c>
      <c r="Y40" s="57" t="s">
        <v>33</v>
      </c>
      <c r="Z40" s="57">
        <v>0.19</v>
      </c>
      <c r="AA40" s="57" t="s">
        <v>33</v>
      </c>
      <c r="AB40" s="57" t="s">
        <v>33</v>
      </c>
      <c r="AC40" s="57" t="s">
        <v>33</v>
      </c>
      <c r="AD40" s="57" t="s">
        <v>33</v>
      </c>
      <c r="AE40" s="57"/>
      <c r="AM40" s="44">
        <v>138</v>
      </c>
      <c r="AN40" s="43">
        <v>0.159</v>
      </c>
      <c r="AO40" s="44">
        <v>3</v>
      </c>
    </row>
    <row r="41" spans="1:41" ht="9.75" customHeight="1">
      <c r="A41" s="11">
        <v>59</v>
      </c>
      <c r="B41" s="14">
        <v>3</v>
      </c>
      <c r="C41" s="15">
        <v>-0.8993333333333329</v>
      </c>
      <c r="D41" s="12" t="s">
        <v>25</v>
      </c>
      <c r="E41" s="12" t="s">
        <v>25</v>
      </c>
      <c r="F41" s="12" t="s">
        <v>25</v>
      </c>
      <c r="G41" s="12" t="s">
        <v>25</v>
      </c>
      <c r="H41" s="12">
        <v>0.16</v>
      </c>
      <c r="I41" s="12" t="s">
        <v>25</v>
      </c>
      <c r="J41" s="13"/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57">
        <v>13</v>
      </c>
      <c r="Y41" s="57" t="s">
        <v>33</v>
      </c>
      <c r="Z41" s="57">
        <v>0.537</v>
      </c>
      <c r="AA41" s="57" t="s">
        <v>33</v>
      </c>
      <c r="AB41" s="57" t="s">
        <v>33</v>
      </c>
      <c r="AC41" s="57" t="s">
        <v>33</v>
      </c>
      <c r="AD41" s="57" t="s">
        <v>33</v>
      </c>
      <c r="AE41" s="57"/>
      <c r="AM41" s="44">
        <v>158</v>
      </c>
      <c r="AN41" s="43">
        <v>0.537</v>
      </c>
      <c r="AO41" s="44">
        <v>0</v>
      </c>
    </row>
    <row r="42" spans="1:41" ht="9.75" customHeight="1">
      <c r="A42" s="10">
        <v>64</v>
      </c>
      <c r="B42" s="16">
        <v>4</v>
      </c>
      <c r="C42" s="17">
        <v>0.22483333333333352</v>
      </c>
      <c r="D42" s="3">
        <v>0.185</v>
      </c>
      <c r="E42" s="18" t="s">
        <v>25</v>
      </c>
      <c r="F42" s="18" t="s">
        <v>25</v>
      </c>
      <c r="G42" s="3" t="s">
        <v>25</v>
      </c>
      <c r="H42" s="18" t="s">
        <v>25</v>
      </c>
      <c r="I42" s="18" t="s">
        <v>25</v>
      </c>
      <c r="J42" s="3"/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57">
        <v>14</v>
      </c>
      <c r="Y42" s="57" t="s">
        <v>33</v>
      </c>
      <c r="Z42" s="57" t="s">
        <v>41</v>
      </c>
      <c r="AA42" s="57" t="s">
        <v>33</v>
      </c>
      <c r="AB42" s="57" t="s">
        <v>33</v>
      </c>
      <c r="AC42" s="57" t="s">
        <v>33</v>
      </c>
      <c r="AD42" s="57" t="s">
        <v>33</v>
      </c>
      <c r="AE42" s="57"/>
      <c r="AM42" s="44">
        <v>180</v>
      </c>
      <c r="AN42" s="43" t="s">
        <v>41</v>
      </c>
      <c r="AO42" s="44" t="s">
        <v>24</v>
      </c>
    </row>
    <row r="43" spans="1:41" ht="9.75" customHeight="1">
      <c r="A43" s="11">
        <v>86</v>
      </c>
      <c r="B43" s="14" t="s">
        <v>24</v>
      </c>
      <c r="C43" s="15" t="s">
        <v>25</v>
      </c>
      <c r="D43" s="12" t="s">
        <v>25</v>
      </c>
      <c r="E43" s="13" t="s">
        <v>39</v>
      </c>
      <c r="F43" s="12" t="s">
        <v>25</v>
      </c>
      <c r="G43" s="12" t="s">
        <v>25</v>
      </c>
      <c r="H43" s="13" t="s">
        <v>25</v>
      </c>
      <c r="I43" s="12" t="s">
        <v>25</v>
      </c>
      <c r="J43" s="13"/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57">
        <v>15</v>
      </c>
      <c r="Y43" s="57" t="s">
        <v>33</v>
      </c>
      <c r="Z43" s="57" t="s">
        <v>39</v>
      </c>
      <c r="AA43" s="57" t="s">
        <v>33</v>
      </c>
      <c r="AB43" s="57" t="s">
        <v>33</v>
      </c>
      <c r="AC43" s="57" t="s">
        <v>33</v>
      </c>
      <c r="AD43" s="57" t="s">
        <v>33</v>
      </c>
      <c r="AE43" s="57"/>
      <c r="AM43" s="44">
        <v>193</v>
      </c>
      <c r="AN43" s="43">
        <v>0.182</v>
      </c>
      <c r="AO43" s="44">
        <v>4</v>
      </c>
    </row>
    <row r="44" spans="1:41" ht="9.75" customHeight="1">
      <c r="A44" s="11">
        <v>138</v>
      </c>
      <c r="B44" s="14">
        <v>3</v>
      </c>
      <c r="C44" s="15">
        <v>-0.9442999999999996</v>
      </c>
      <c r="D44" s="12" t="s">
        <v>25</v>
      </c>
      <c r="E44" s="13">
        <v>0.159</v>
      </c>
      <c r="F44" s="12" t="s">
        <v>25</v>
      </c>
      <c r="G44" s="12" t="s">
        <v>25</v>
      </c>
      <c r="H44" s="13" t="s">
        <v>25</v>
      </c>
      <c r="I44" s="12" t="s">
        <v>25</v>
      </c>
      <c r="J44" s="13"/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57">
        <v>16</v>
      </c>
      <c r="Y44" s="57" t="s">
        <v>33</v>
      </c>
      <c r="Z44" s="57" t="s">
        <v>46</v>
      </c>
      <c r="AA44" s="57" t="s">
        <v>33</v>
      </c>
      <c r="AB44" s="57" t="s">
        <v>33</v>
      </c>
      <c r="AC44" s="57" t="s">
        <v>33</v>
      </c>
      <c r="AD44" s="57" t="s">
        <v>33</v>
      </c>
      <c r="AE44" s="57"/>
      <c r="AM44" s="44">
        <v>265</v>
      </c>
      <c r="AN44" s="43">
        <v>0.16</v>
      </c>
      <c r="AO44" s="44">
        <v>3</v>
      </c>
    </row>
    <row r="45" spans="1:41" ht="9.75" customHeight="1">
      <c r="A45" s="11">
        <v>158</v>
      </c>
      <c r="B45" s="14">
        <v>0</v>
      </c>
      <c r="C45" s="15">
        <v>16.0531</v>
      </c>
      <c r="D45" s="12" t="s">
        <v>25</v>
      </c>
      <c r="E45" s="13">
        <v>0.537</v>
      </c>
      <c r="F45" s="12" t="s">
        <v>25</v>
      </c>
      <c r="G45" s="12" t="s">
        <v>25</v>
      </c>
      <c r="H45" s="13" t="s">
        <v>25</v>
      </c>
      <c r="I45" s="12" t="s">
        <v>25</v>
      </c>
      <c r="J45" s="13"/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57">
        <v>17</v>
      </c>
      <c r="Y45" s="57" t="s">
        <v>33</v>
      </c>
      <c r="Z45" s="57" t="s">
        <v>33</v>
      </c>
      <c r="AA45" s="57" t="s">
        <v>37</v>
      </c>
      <c r="AB45" s="57" t="s">
        <v>33</v>
      </c>
      <c r="AC45" s="57" t="s">
        <v>33</v>
      </c>
      <c r="AD45" s="57" t="s">
        <v>33</v>
      </c>
      <c r="AE45" s="57"/>
      <c r="AM45" s="44">
        <v>274</v>
      </c>
      <c r="AN45" s="43">
        <v>0.19</v>
      </c>
      <c r="AO45" s="44">
        <v>4</v>
      </c>
    </row>
    <row r="46" spans="1:41" ht="9.75" customHeight="1">
      <c r="A46" s="11">
        <v>180</v>
      </c>
      <c r="B46" s="14" t="s">
        <v>24</v>
      </c>
      <c r="C46" s="15" t="s">
        <v>25</v>
      </c>
      <c r="D46" s="12" t="s">
        <v>25</v>
      </c>
      <c r="E46" s="13" t="s">
        <v>41</v>
      </c>
      <c r="F46" s="12" t="s">
        <v>25</v>
      </c>
      <c r="G46" s="12" t="s">
        <v>25</v>
      </c>
      <c r="H46" s="13" t="s">
        <v>25</v>
      </c>
      <c r="I46" s="12" t="s">
        <v>25</v>
      </c>
      <c r="J46" s="13"/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57">
        <v>18</v>
      </c>
      <c r="Y46" s="57" t="s">
        <v>33</v>
      </c>
      <c r="Z46" s="57" t="s">
        <v>33</v>
      </c>
      <c r="AA46" s="57" t="s">
        <v>33</v>
      </c>
      <c r="AB46" s="57">
        <v>0.132</v>
      </c>
      <c r="AC46" s="57" t="s">
        <v>33</v>
      </c>
      <c r="AD46" s="57" t="s">
        <v>33</v>
      </c>
      <c r="AE46" s="57"/>
      <c r="AM46" s="44">
        <v>284</v>
      </c>
      <c r="AN46" s="43" t="s">
        <v>46</v>
      </c>
      <c r="AO46" s="44" t="s">
        <v>24</v>
      </c>
    </row>
    <row r="47" spans="1:41" ht="9.75" customHeight="1">
      <c r="A47" s="10">
        <v>193</v>
      </c>
      <c r="B47" s="16">
        <v>4</v>
      </c>
      <c r="C47" s="17">
        <v>0.0899333333333334</v>
      </c>
      <c r="D47" s="18" t="s">
        <v>25</v>
      </c>
      <c r="E47" s="18" t="s">
        <v>25</v>
      </c>
      <c r="F47" s="18" t="s">
        <v>25</v>
      </c>
      <c r="G47" s="18">
        <v>0.182</v>
      </c>
      <c r="H47" s="18" t="s">
        <v>25</v>
      </c>
      <c r="I47" s="18" t="s">
        <v>25</v>
      </c>
      <c r="J47" s="3"/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57">
        <v>19</v>
      </c>
      <c r="Y47" s="57" t="s">
        <v>33</v>
      </c>
      <c r="Z47" s="57" t="s">
        <v>33</v>
      </c>
      <c r="AA47" s="57" t="s">
        <v>33</v>
      </c>
      <c r="AB47" s="57">
        <v>0.166</v>
      </c>
      <c r="AC47" s="57" t="s">
        <v>33</v>
      </c>
      <c r="AD47" s="57" t="s">
        <v>33</v>
      </c>
      <c r="AE47" s="57"/>
      <c r="AM47" s="44">
        <v>321</v>
      </c>
      <c r="AN47" s="43">
        <v>0.04</v>
      </c>
      <c r="AO47" s="44">
        <v>0</v>
      </c>
    </row>
    <row r="48" spans="1:41" ht="9.75" customHeight="1">
      <c r="A48" s="11">
        <v>265</v>
      </c>
      <c r="B48" s="14">
        <v>3</v>
      </c>
      <c r="C48" s="15">
        <v>-0.8993333333333329</v>
      </c>
      <c r="D48" s="12" t="s">
        <v>25</v>
      </c>
      <c r="E48" s="13">
        <v>0.16</v>
      </c>
      <c r="F48" s="12" t="s">
        <v>25</v>
      </c>
      <c r="G48" s="12" t="s">
        <v>25</v>
      </c>
      <c r="H48" s="13" t="s">
        <v>25</v>
      </c>
      <c r="I48" s="12" t="s">
        <v>25</v>
      </c>
      <c r="J48" s="13"/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57">
        <v>20</v>
      </c>
      <c r="Y48" s="57" t="s">
        <v>33</v>
      </c>
      <c r="Z48" s="57" t="s">
        <v>33</v>
      </c>
      <c r="AA48" s="57" t="s">
        <v>33</v>
      </c>
      <c r="AB48" s="57">
        <v>0.182</v>
      </c>
      <c r="AD48" s="57" t="s">
        <v>33</v>
      </c>
      <c r="AE48" s="57"/>
      <c r="AM48" s="44">
        <v>323</v>
      </c>
      <c r="AN48" s="43">
        <v>0.18</v>
      </c>
      <c r="AO48" s="44">
        <v>4</v>
      </c>
    </row>
    <row r="49" spans="1:41" ht="9.75" customHeight="1">
      <c r="A49" s="11">
        <v>274</v>
      </c>
      <c r="B49" s="14">
        <v>4</v>
      </c>
      <c r="C49" s="15">
        <v>0.44966666666666705</v>
      </c>
      <c r="D49" s="12" t="s">
        <v>25</v>
      </c>
      <c r="E49" s="12" t="s">
        <v>25</v>
      </c>
      <c r="F49" s="12" t="s">
        <v>25</v>
      </c>
      <c r="G49" s="12" t="s">
        <v>25</v>
      </c>
      <c r="H49" s="12" t="s">
        <v>25</v>
      </c>
      <c r="I49" s="12">
        <v>0.19</v>
      </c>
      <c r="J49" s="13"/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57">
        <v>21</v>
      </c>
      <c r="Y49" s="57" t="s">
        <v>33</v>
      </c>
      <c r="Z49" s="57" t="s">
        <v>33</v>
      </c>
      <c r="AA49" s="57" t="s">
        <v>33</v>
      </c>
      <c r="AB49" s="57" t="s">
        <v>33</v>
      </c>
      <c r="AC49" s="57">
        <v>0.16</v>
      </c>
      <c r="AD49" s="57" t="s">
        <v>33</v>
      </c>
      <c r="AE49" s="57"/>
      <c r="AM49" s="44">
        <v>327</v>
      </c>
      <c r="AN49" s="43">
        <v>0.14</v>
      </c>
      <c r="AO49" s="44">
        <v>1</v>
      </c>
    </row>
    <row r="50" spans="1:41" ht="9.75" customHeight="1">
      <c r="A50" s="11">
        <v>284</v>
      </c>
      <c r="B50" s="14" t="s">
        <v>24</v>
      </c>
      <c r="C50" s="15" t="s">
        <v>25</v>
      </c>
      <c r="D50" s="12" t="s">
        <v>25</v>
      </c>
      <c r="E50" s="13" t="s">
        <v>46</v>
      </c>
      <c r="F50" s="12" t="s">
        <v>25</v>
      </c>
      <c r="G50" s="12" t="s">
        <v>25</v>
      </c>
      <c r="H50" s="13" t="s">
        <v>25</v>
      </c>
      <c r="I50" s="12" t="s">
        <v>25</v>
      </c>
      <c r="J50" s="13"/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  <c r="X50" s="57">
        <v>22</v>
      </c>
      <c r="Y50" s="57" t="s">
        <v>33</v>
      </c>
      <c r="Z50" s="57" t="s">
        <v>33</v>
      </c>
      <c r="AA50" s="57" t="s">
        <v>33</v>
      </c>
      <c r="AB50" s="57" t="s">
        <v>33</v>
      </c>
      <c r="AC50" s="57">
        <v>0.17</v>
      </c>
      <c r="AD50" s="57" t="s">
        <v>33</v>
      </c>
      <c r="AE50" s="57"/>
      <c r="AM50" s="44">
        <v>333</v>
      </c>
      <c r="AN50" s="43">
        <v>0.19</v>
      </c>
      <c r="AO50" s="44">
        <v>4</v>
      </c>
    </row>
    <row r="51" spans="1:41" ht="9.75" customHeight="1">
      <c r="A51" s="11">
        <v>321</v>
      </c>
      <c r="B51" s="14">
        <v>0</v>
      </c>
      <c r="C51" s="15">
        <v>-6.295333333333333</v>
      </c>
      <c r="D51" s="13">
        <v>0.04</v>
      </c>
      <c r="E51" s="12" t="s">
        <v>25</v>
      </c>
      <c r="F51" s="12" t="s">
        <v>25</v>
      </c>
      <c r="G51" s="13" t="s">
        <v>25</v>
      </c>
      <c r="H51" s="12" t="s">
        <v>25</v>
      </c>
      <c r="I51" s="12" t="s">
        <v>25</v>
      </c>
      <c r="J51" s="13"/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57">
        <v>23</v>
      </c>
      <c r="Y51" s="57" t="s">
        <v>33</v>
      </c>
      <c r="Z51" s="57" t="s">
        <v>33</v>
      </c>
      <c r="AA51" s="57" t="s">
        <v>33</v>
      </c>
      <c r="AB51" s="57" t="s">
        <v>33</v>
      </c>
      <c r="AC51" s="57">
        <v>0.184</v>
      </c>
      <c r="AD51" s="57" t="s">
        <v>33</v>
      </c>
      <c r="AE51" s="57"/>
      <c r="AM51" s="44">
        <v>372</v>
      </c>
      <c r="AN51" s="43">
        <v>0.132</v>
      </c>
      <c r="AO51" s="44">
        <v>0</v>
      </c>
    </row>
    <row r="52" spans="1:41" ht="9.75" customHeight="1">
      <c r="A52" s="10">
        <v>323</v>
      </c>
      <c r="B52" s="16">
        <v>4</v>
      </c>
      <c r="C52" s="17">
        <v>0</v>
      </c>
      <c r="D52" s="18" t="s">
        <v>25</v>
      </c>
      <c r="E52" s="3">
        <v>0.18</v>
      </c>
      <c r="F52" s="18" t="s">
        <v>25</v>
      </c>
      <c r="G52" s="18" t="s">
        <v>25</v>
      </c>
      <c r="H52" s="3" t="s">
        <v>25</v>
      </c>
      <c r="I52" s="18" t="s">
        <v>25</v>
      </c>
      <c r="J52" s="3"/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57">
        <v>24</v>
      </c>
      <c r="Y52" s="57" t="s">
        <v>33</v>
      </c>
      <c r="Z52" s="57" t="s">
        <v>33</v>
      </c>
      <c r="AA52" s="57" t="s">
        <v>33</v>
      </c>
      <c r="AB52" s="57" t="s">
        <v>33</v>
      </c>
      <c r="AC52" s="57">
        <v>0.242</v>
      </c>
      <c r="AD52" s="57" t="s">
        <v>33</v>
      </c>
      <c r="AE52" s="57"/>
      <c r="AM52" s="44">
        <v>393</v>
      </c>
      <c r="AN52" s="43">
        <v>3.65</v>
      </c>
      <c r="AO52" s="44">
        <v>0</v>
      </c>
    </row>
    <row r="53" spans="1:41" ht="9.75" customHeight="1">
      <c r="A53" s="11">
        <v>327</v>
      </c>
      <c r="B53" s="14">
        <v>1</v>
      </c>
      <c r="C53" s="15">
        <v>-1.7986666666666657</v>
      </c>
      <c r="D53" s="12" t="s">
        <v>25</v>
      </c>
      <c r="E53" s="13">
        <v>0.14</v>
      </c>
      <c r="F53" s="12" t="s">
        <v>25</v>
      </c>
      <c r="G53" s="12" t="s">
        <v>25</v>
      </c>
      <c r="H53" s="13" t="s">
        <v>25</v>
      </c>
      <c r="I53" s="12" t="s">
        <v>25</v>
      </c>
      <c r="J53" s="13"/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57">
        <v>25</v>
      </c>
      <c r="Y53" s="57" t="s">
        <v>33</v>
      </c>
      <c r="Z53" s="57" t="s">
        <v>33</v>
      </c>
      <c r="AA53" s="57" t="s">
        <v>33</v>
      </c>
      <c r="AB53" s="57" t="s">
        <v>33</v>
      </c>
      <c r="AC53" s="57">
        <v>3.65</v>
      </c>
      <c r="AD53" s="57" t="s">
        <v>33</v>
      </c>
      <c r="AE53" s="57"/>
      <c r="AM53" s="44">
        <v>399</v>
      </c>
      <c r="AN53" s="43">
        <v>0.184</v>
      </c>
      <c r="AO53" s="44">
        <v>4</v>
      </c>
    </row>
    <row r="54" spans="1:41" ht="9.75" customHeight="1">
      <c r="A54" s="11">
        <v>333</v>
      </c>
      <c r="B54" s="14">
        <v>4</v>
      </c>
      <c r="C54" s="15">
        <v>0.44966666666666705</v>
      </c>
      <c r="D54" s="12" t="s">
        <v>25</v>
      </c>
      <c r="E54" s="13">
        <v>0.19</v>
      </c>
      <c r="F54" s="12" t="s">
        <v>25</v>
      </c>
      <c r="G54" s="12" t="s">
        <v>25</v>
      </c>
      <c r="H54" s="13" t="s">
        <v>25</v>
      </c>
      <c r="I54" s="12" t="s">
        <v>25</v>
      </c>
      <c r="J54" s="13"/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  <c r="X54" s="57">
        <v>26</v>
      </c>
      <c r="Y54" s="57" t="s">
        <v>33</v>
      </c>
      <c r="Z54" s="57" t="s">
        <v>33</v>
      </c>
      <c r="AA54" s="57" t="s">
        <v>33</v>
      </c>
      <c r="AB54" s="57" t="s">
        <v>33</v>
      </c>
      <c r="AC54" s="57" t="s">
        <v>33</v>
      </c>
      <c r="AD54" s="57">
        <v>0.19</v>
      </c>
      <c r="AE54" s="57"/>
      <c r="AM54" s="44">
        <v>401</v>
      </c>
      <c r="AN54" s="43">
        <v>0.17</v>
      </c>
      <c r="AO54" s="44">
        <v>4</v>
      </c>
    </row>
    <row r="55" spans="1:23" ht="9.75" customHeight="1">
      <c r="A55" s="11">
        <v>372</v>
      </c>
      <c r="B55" s="14">
        <v>0</v>
      </c>
      <c r="C55" s="15">
        <v>-2.1583999999999994</v>
      </c>
      <c r="D55" s="12" t="s">
        <v>25</v>
      </c>
      <c r="E55" s="12" t="s">
        <v>25</v>
      </c>
      <c r="F55" s="12" t="s">
        <v>25</v>
      </c>
      <c r="G55" s="12">
        <v>0.132</v>
      </c>
      <c r="H55" s="13" t="s">
        <v>25</v>
      </c>
      <c r="I55" s="12" t="s">
        <v>25</v>
      </c>
      <c r="J55" s="13"/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</row>
    <row r="56" spans="1:23" ht="9.75" customHeight="1">
      <c r="A56" s="11">
        <v>393</v>
      </c>
      <c r="B56" s="14">
        <v>0</v>
      </c>
      <c r="C56" s="15">
        <v>156.0343333333333</v>
      </c>
      <c r="D56" s="12" t="s">
        <v>25</v>
      </c>
      <c r="E56" s="12" t="s">
        <v>25</v>
      </c>
      <c r="F56" s="12" t="s">
        <v>25</v>
      </c>
      <c r="G56" s="12" t="s">
        <v>25</v>
      </c>
      <c r="H56" s="12">
        <v>3.65</v>
      </c>
      <c r="I56" s="12" t="s">
        <v>25</v>
      </c>
      <c r="J56" s="13"/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</row>
    <row r="57" spans="1:23" ht="9.75" customHeight="1">
      <c r="A57" s="10">
        <v>399</v>
      </c>
      <c r="B57" s="16">
        <v>4</v>
      </c>
      <c r="C57" s="17">
        <v>0.1798666666666668</v>
      </c>
      <c r="D57" s="18" t="s">
        <v>25</v>
      </c>
      <c r="E57" s="18" t="s">
        <v>25</v>
      </c>
      <c r="F57" s="18" t="s">
        <v>25</v>
      </c>
      <c r="G57" s="18" t="s">
        <v>25</v>
      </c>
      <c r="H57" s="18">
        <v>0.184</v>
      </c>
      <c r="I57" s="18" t="s">
        <v>25</v>
      </c>
      <c r="J57" s="3"/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</row>
    <row r="58" spans="1:23" ht="9.75" customHeight="1">
      <c r="A58" s="11">
        <v>401</v>
      </c>
      <c r="B58" s="14">
        <v>4</v>
      </c>
      <c r="C58" s="15">
        <v>-0.4496666666666658</v>
      </c>
      <c r="D58" s="12" t="s">
        <v>25</v>
      </c>
      <c r="E58" s="12" t="s">
        <v>25</v>
      </c>
      <c r="F58" s="12" t="s">
        <v>25</v>
      </c>
      <c r="G58" s="12" t="s">
        <v>25</v>
      </c>
      <c r="H58" s="12">
        <v>0.17</v>
      </c>
      <c r="I58" s="12" t="s">
        <v>25</v>
      </c>
      <c r="J58" s="13"/>
      <c r="K58" s="13"/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13"/>
    </row>
    <row r="59" spans="1:23" ht="9.75" customHeight="1">
      <c r="A59" s="13"/>
      <c r="B59" s="14"/>
      <c r="C59" s="15"/>
      <c r="D59" s="13"/>
      <c r="E59" s="13"/>
      <c r="F59" s="13"/>
      <c r="G59" s="13"/>
      <c r="H59" s="13"/>
      <c r="I59" s="13"/>
      <c r="J59" s="13"/>
      <c r="K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</row>
    <row r="60" spans="1:23" ht="9.75" customHeight="1">
      <c r="A60" s="13"/>
      <c r="B60" s="14"/>
      <c r="C60" s="15"/>
      <c r="D60" s="13"/>
      <c r="E60" s="13"/>
      <c r="F60" s="13"/>
      <c r="G60" s="13"/>
      <c r="H60" s="13"/>
      <c r="I60" s="13"/>
      <c r="J60" s="13"/>
      <c r="K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13"/>
    </row>
    <row r="61" spans="1:23" ht="9.75" customHeight="1">
      <c r="A61" s="13"/>
      <c r="B61" s="14"/>
      <c r="C61" s="15"/>
      <c r="D61" s="13"/>
      <c r="E61" s="13"/>
      <c r="F61" s="13"/>
      <c r="G61" s="13"/>
      <c r="H61" s="13"/>
      <c r="I61" s="13"/>
      <c r="J61" s="13"/>
      <c r="K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</row>
    <row r="62" spans="1:23" ht="9.75" customHeight="1">
      <c r="A62" s="3"/>
      <c r="B62" s="16"/>
      <c r="C62" s="17"/>
      <c r="D62" s="3"/>
      <c r="E62" s="3"/>
      <c r="F62" s="3"/>
      <c r="G62" s="3"/>
      <c r="H62" s="3"/>
      <c r="I62" s="3"/>
      <c r="J62" s="3"/>
      <c r="K62" s="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3" customWidth="1"/>
    <col min="25" max="25" width="6.5742187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1</v>
      </c>
      <c r="E22" s="3">
        <v>4</v>
      </c>
      <c r="F22" s="3">
        <v>5</v>
      </c>
      <c r="G22" s="3">
        <v>6</v>
      </c>
      <c r="H22" s="3">
        <v>7</v>
      </c>
      <c r="I22" s="3">
        <v>20</v>
      </c>
      <c r="J22" s="3"/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8">
        <f>$U$23-(3*$U$24)</f>
        <v>0.011577761304670111</v>
      </c>
    </row>
    <row r="23" spans="1:25" ht="9.75" customHeight="1">
      <c r="A23" s="33"/>
      <c r="B23" s="2"/>
      <c r="C23" s="5" t="s">
        <v>54</v>
      </c>
      <c r="D23" s="6">
        <v>4</v>
      </c>
      <c r="E23" s="6">
        <v>11</v>
      </c>
      <c r="F23" s="6">
        <v>0</v>
      </c>
      <c r="G23" s="6">
        <v>3</v>
      </c>
      <c r="H23" s="6">
        <v>5</v>
      </c>
      <c r="I23" s="6">
        <v>1</v>
      </c>
      <c r="J23" s="6"/>
      <c r="K23" s="6"/>
      <c r="L23" s="7" t="s">
        <v>10</v>
      </c>
      <c r="N23" s="2"/>
      <c r="O23" s="2"/>
      <c r="P23" s="2"/>
      <c r="Q23" s="2"/>
      <c r="R23" s="2"/>
      <c r="S23" s="2"/>
      <c r="T23" s="22" t="s">
        <v>59</v>
      </c>
      <c r="U23" s="23">
        <v>0.0416</v>
      </c>
      <c r="V23" s="26" t="s">
        <v>32</v>
      </c>
      <c r="W23" s="34"/>
      <c r="X23" s="45" t="s">
        <v>7</v>
      </c>
      <c r="Y23" s="48">
        <f>$U$23+(3*$U$24)</f>
        <v>0.07162223869532988</v>
      </c>
    </row>
    <row r="24" spans="1:25" ht="9.75" customHeight="1">
      <c r="A24" s="33"/>
      <c r="B24" s="2"/>
      <c r="C24" s="5" t="s">
        <v>55</v>
      </c>
      <c r="D24" s="2">
        <v>0.037</v>
      </c>
      <c r="E24" s="2">
        <v>0.036</v>
      </c>
      <c r="F24" s="2">
        <v>0</v>
      </c>
      <c r="G24" s="2">
        <v>0.039</v>
      </c>
      <c r="H24" s="2">
        <v>0.03</v>
      </c>
      <c r="I24" s="2">
        <v>0.19</v>
      </c>
      <c r="J24" s="2"/>
      <c r="K24" s="2"/>
      <c r="L24" s="7" t="s">
        <v>12</v>
      </c>
      <c r="N24" s="2"/>
      <c r="O24" s="2"/>
      <c r="P24" s="2"/>
      <c r="Q24" s="2"/>
      <c r="R24" s="2"/>
      <c r="S24" s="2"/>
      <c r="T24" s="5" t="s">
        <v>58</v>
      </c>
      <c r="U24" s="8">
        <v>0.010007412898443296</v>
      </c>
      <c r="V24" s="2"/>
      <c r="W24" s="34"/>
      <c r="X24" s="45" t="s">
        <v>8</v>
      </c>
      <c r="Y24" s="48">
        <f>1.5*$U$24</f>
        <v>0.015011119347664944</v>
      </c>
    </row>
    <row r="25" spans="1:25" ht="9.75" customHeight="1">
      <c r="A25" s="33"/>
      <c r="B25" s="2"/>
      <c r="C25" s="5" t="s">
        <v>56</v>
      </c>
      <c r="D25" s="2">
        <v>0.049</v>
      </c>
      <c r="E25" s="2">
        <v>0.164</v>
      </c>
      <c r="F25" s="2" t="s">
        <v>33</v>
      </c>
      <c r="G25" s="2">
        <v>0.043</v>
      </c>
      <c r="H25" s="2">
        <v>4.52</v>
      </c>
      <c r="I25" s="2" t="s">
        <v>33</v>
      </c>
      <c r="J25" s="2" t="s">
        <v>33</v>
      </c>
      <c r="K25" s="2" t="s">
        <v>33</v>
      </c>
      <c r="L25" s="7" t="s">
        <v>13</v>
      </c>
      <c r="N25" s="2"/>
      <c r="O25" s="2"/>
      <c r="P25" s="2"/>
      <c r="Q25" s="2"/>
      <c r="R25" s="2"/>
      <c r="S25" s="2"/>
      <c r="T25" s="5" t="s">
        <v>54</v>
      </c>
      <c r="U25" s="6">
        <v>24</v>
      </c>
      <c r="V25" s="2"/>
      <c r="W25" s="34"/>
      <c r="X25" s="45" t="s">
        <v>9</v>
      </c>
      <c r="Y25" s="48">
        <f>1.5*$U$24</f>
        <v>0.015011119347664944</v>
      </c>
    </row>
    <row r="26" spans="1:24" ht="9.75" customHeight="1">
      <c r="A26" s="33"/>
      <c r="B26" s="2"/>
      <c r="C26" s="5" t="s">
        <v>57</v>
      </c>
      <c r="D26" s="6" t="s">
        <v>33</v>
      </c>
      <c r="E26" s="8">
        <v>0.0412</v>
      </c>
      <c r="F26" s="6" t="s">
        <v>33</v>
      </c>
      <c r="G26" s="6" t="s">
        <v>33</v>
      </c>
      <c r="H26" s="8">
        <v>0.058</v>
      </c>
      <c r="I26" s="6" t="s">
        <v>33</v>
      </c>
      <c r="J26" s="6" t="s">
        <v>33</v>
      </c>
      <c r="K26" s="6" t="s">
        <v>33</v>
      </c>
      <c r="L26" s="7" t="s">
        <v>14</v>
      </c>
      <c r="N26" s="2"/>
      <c r="O26" s="2"/>
      <c r="P26" s="2"/>
      <c r="Q26" s="2"/>
      <c r="R26" s="2"/>
      <c r="S26" s="2"/>
      <c r="T26" s="5" t="s">
        <v>60</v>
      </c>
      <c r="U26" s="8">
        <v>0.053500000000000006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6" t="s">
        <v>33</v>
      </c>
      <c r="E27" s="8">
        <v>0.0036323202372127465</v>
      </c>
      <c r="F27" s="6" t="s">
        <v>33</v>
      </c>
      <c r="G27" s="6" t="s">
        <v>33</v>
      </c>
      <c r="H27" s="8">
        <v>0.02965159377316531</v>
      </c>
      <c r="I27" s="6" t="s">
        <v>33</v>
      </c>
      <c r="J27" s="6" t="s">
        <v>33</v>
      </c>
      <c r="K27" s="6" t="s">
        <v>33</v>
      </c>
      <c r="L27" s="7" t="s">
        <v>62</v>
      </c>
      <c r="N27" s="2"/>
      <c r="O27" s="2"/>
      <c r="P27" s="2"/>
      <c r="Q27" s="2"/>
      <c r="R27" s="2"/>
      <c r="S27" s="2"/>
      <c r="T27" s="5" t="s">
        <v>61</v>
      </c>
      <c r="U27" s="8">
        <v>0.04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K28" s="2"/>
      <c r="L28" s="7" t="s">
        <v>16</v>
      </c>
      <c r="N28" s="2"/>
      <c r="O28" s="2"/>
      <c r="P28" s="2"/>
      <c r="Q28" s="2"/>
      <c r="R28" s="2"/>
      <c r="S28" s="2"/>
      <c r="T28" s="5"/>
      <c r="U28" s="8"/>
      <c r="V28" s="2"/>
      <c r="W28" s="34"/>
      <c r="X28" s="56" t="s">
        <v>26</v>
      </c>
      <c r="Y28" s="57">
        <v>1</v>
      </c>
      <c r="Z28" s="57">
        <v>4</v>
      </c>
      <c r="AA28" s="57">
        <v>5</v>
      </c>
      <c r="AB28" s="57">
        <v>6</v>
      </c>
      <c r="AC28" s="57">
        <v>7</v>
      </c>
      <c r="AD28" s="57">
        <v>20</v>
      </c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56">
        <v>1</v>
      </c>
      <c r="Y29" s="57">
        <v>0.037</v>
      </c>
      <c r="Z29" s="57" t="s">
        <v>33</v>
      </c>
      <c r="AA29" s="57" t="s">
        <v>33</v>
      </c>
      <c r="AB29" s="57" t="s">
        <v>33</v>
      </c>
      <c r="AC29" s="57" t="s">
        <v>33</v>
      </c>
      <c r="AD29" s="57" t="s">
        <v>33</v>
      </c>
      <c r="AM29" s="44">
        <v>1</v>
      </c>
      <c r="AN29" s="43">
        <v>0.04</v>
      </c>
      <c r="AO29" s="44">
        <v>4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56">
        <v>2</v>
      </c>
      <c r="Y30" s="57">
        <v>0.04</v>
      </c>
      <c r="Z30" s="57" t="s">
        <v>33</v>
      </c>
      <c r="AA30" s="57" t="s">
        <v>33</v>
      </c>
      <c r="AB30" s="57" t="s">
        <v>33</v>
      </c>
      <c r="AC30" s="57" t="s">
        <v>33</v>
      </c>
      <c r="AD30" s="57" t="s">
        <v>33</v>
      </c>
      <c r="AM30" s="44">
        <v>2</v>
      </c>
      <c r="AN30" s="43">
        <v>0.058</v>
      </c>
      <c r="AO30" s="44">
        <v>1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57">
        <v>3</v>
      </c>
      <c r="Y31" s="57">
        <v>0.042</v>
      </c>
      <c r="Z31" s="57" t="s">
        <v>33</v>
      </c>
      <c r="AA31" s="57" t="s">
        <v>33</v>
      </c>
      <c r="AB31" s="57" t="s">
        <v>33</v>
      </c>
      <c r="AC31" s="57" t="s">
        <v>33</v>
      </c>
      <c r="AD31" s="57" t="s">
        <v>33</v>
      </c>
      <c r="AM31" s="44">
        <v>8</v>
      </c>
      <c r="AN31" s="43">
        <v>0.043</v>
      </c>
      <c r="AO31" s="44">
        <v>4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1</v>
      </c>
      <c r="E32" s="3">
        <v>4</v>
      </c>
      <c r="F32" s="3">
        <v>5</v>
      </c>
      <c r="G32" s="3">
        <v>6</v>
      </c>
      <c r="H32" s="3">
        <v>7</v>
      </c>
      <c r="I32" s="3">
        <v>20</v>
      </c>
      <c r="J32" s="3"/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57">
        <v>4</v>
      </c>
      <c r="Y32" s="57">
        <v>0.049</v>
      </c>
      <c r="Z32" s="57" t="s">
        <v>33</v>
      </c>
      <c r="AA32" s="57" t="s">
        <v>33</v>
      </c>
      <c r="AB32" s="57" t="s">
        <v>33</v>
      </c>
      <c r="AC32" s="57" t="s">
        <v>33</v>
      </c>
      <c r="AD32" s="57" t="s">
        <v>33</v>
      </c>
      <c r="AM32" s="44">
        <v>23</v>
      </c>
      <c r="AN32" s="43">
        <v>0.037</v>
      </c>
      <c r="AO32" s="44">
        <v>4</v>
      </c>
    </row>
    <row r="33" spans="1:41" ht="9.75" customHeight="1">
      <c r="A33" s="11">
        <v>1</v>
      </c>
      <c r="B33" s="14">
        <v>4</v>
      </c>
      <c r="C33" s="15">
        <v>-0.15988148148148112</v>
      </c>
      <c r="D33" s="12" t="s">
        <v>25</v>
      </c>
      <c r="E33" s="13">
        <v>0.04</v>
      </c>
      <c r="F33" s="12" t="s">
        <v>25</v>
      </c>
      <c r="G33" s="12" t="s">
        <v>25</v>
      </c>
      <c r="H33" s="13" t="s">
        <v>25</v>
      </c>
      <c r="I33" s="12" t="s">
        <v>25</v>
      </c>
      <c r="J33" s="13"/>
      <c r="K33" s="13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7">
        <v>5</v>
      </c>
      <c r="Y33" s="57" t="s">
        <v>33</v>
      </c>
      <c r="Z33" s="57">
        <v>0.036</v>
      </c>
      <c r="AA33" s="57" t="s">
        <v>33</v>
      </c>
      <c r="AB33" s="57" t="s">
        <v>33</v>
      </c>
      <c r="AC33" s="57" t="s">
        <v>33</v>
      </c>
      <c r="AD33" s="57" t="s">
        <v>33</v>
      </c>
      <c r="AM33" s="44">
        <v>25</v>
      </c>
      <c r="AN33" s="43">
        <v>0.042</v>
      </c>
      <c r="AO33" s="44">
        <v>4</v>
      </c>
    </row>
    <row r="34" spans="1:41" ht="9.75" customHeight="1">
      <c r="A34" s="11">
        <v>2</v>
      </c>
      <c r="B34" s="14">
        <v>1</v>
      </c>
      <c r="C34" s="15">
        <v>1.638785185185185</v>
      </c>
      <c r="D34" s="12" t="s">
        <v>25</v>
      </c>
      <c r="E34" s="12" t="s">
        <v>25</v>
      </c>
      <c r="F34" s="12" t="s">
        <v>25</v>
      </c>
      <c r="G34" s="12" t="s">
        <v>25</v>
      </c>
      <c r="H34" s="12">
        <v>0.058</v>
      </c>
      <c r="I34" s="12" t="s">
        <v>25</v>
      </c>
      <c r="J34" s="13"/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57">
        <v>6</v>
      </c>
      <c r="Y34" s="57" t="s">
        <v>33</v>
      </c>
      <c r="Z34" s="57">
        <v>0.039</v>
      </c>
      <c r="AA34" s="57" t="s">
        <v>33</v>
      </c>
      <c r="AB34" s="57" t="s">
        <v>33</v>
      </c>
      <c r="AC34" s="57" t="s">
        <v>33</v>
      </c>
      <c r="AD34" s="57" t="s">
        <v>33</v>
      </c>
      <c r="AM34" s="44">
        <v>33</v>
      </c>
      <c r="AN34" s="43" t="s">
        <v>37</v>
      </c>
      <c r="AO34" s="44" t="s">
        <v>24</v>
      </c>
    </row>
    <row r="35" spans="1:41" ht="9.75" customHeight="1">
      <c r="A35" s="11">
        <v>8</v>
      </c>
      <c r="B35" s="14">
        <v>4</v>
      </c>
      <c r="C35" s="15">
        <v>0.13989629629629607</v>
      </c>
      <c r="D35" s="12" t="s">
        <v>25</v>
      </c>
      <c r="E35" s="13">
        <v>0.043</v>
      </c>
      <c r="F35" s="12" t="s">
        <v>25</v>
      </c>
      <c r="G35" s="12" t="s">
        <v>25</v>
      </c>
      <c r="H35" s="13" t="s">
        <v>25</v>
      </c>
      <c r="I35" s="12" t="s">
        <v>25</v>
      </c>
      <c r="J35" s="13"/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57">
        <v>7</v>
      </c>
      <c r="Y35" s="57" t="s">
        <v>33</v>
      </c>
      <c r="Z35" s="57">
        <v>0.04</v>
      </c>
      <c r="AA35" s="57" t="s">
        <v>33</v>
      </c>
      <c r="AB35" s="57" t="s">
        <v>33</v>
      </c>
      <c r="AC35" s="57" t="s">
        <v>33</v>
      </c>
      <c r="AD35" s="57" t="s">
        <v>33</v>
      </c>
      <c r="AM35" s="44">
        <v>38</v>
      </c>
      <c r="AN35" s="43">
        <v>0.049</v>
      </c>
      <c r="AO35" s="44">
        <v>3</v>
      </c>
    </row>
    <row r="36" spans="1:41" ht="9.75" customHeight="1">
      <c r="A36" s="11">
        <v>23</v>
      </c>
      <c r="B36" s="14">
        <v>4</v>
      </c>
      <c r="C36" s="15">
        <v>-0.45965925925925905</v>
      </c>
      <c r="D36" s="13">
        <v>0.037</v>
      </c>
      <c r="E36" s="12" t="s">
        <v>25</v>
      </c>
      <c r="F36" s="12" t="s">
        <v>25</v>
      </c>
      <c r="G36" s="13" t="s">
        <v>25</v>
      </c>
      <c r="H36" s="12" t="s">
        <v>25</v>
      </c>
      <c r="I36" s="12" t="s">
        <v>25</v>
      </c>
      <c r="J36" s="13"/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57">
        <v>8</v>
      </c>
      <c r="Y36" s="57" t="s">
        <v>33</v>
      </c>
      <c r="Z36" s="57">
        <v>0.04</v>
      </c>
      <c r="AA36" s="57" t="s">
        <v>33</v>
      </c>
      <c r="AB36" s="57" t="s">
        <v>33</v>
      </c>
      <c r="AC36" s="57" t="s">
        <v>33</v>
      </c>
      <c r="AD36" s="57" t="s">
        <v>33</v>
      </c>
      <c r="AM36" s="44">
        <v>45</v>
      </c>
      <c r="AN36" s="43">
        <v>0.043</v>
      </c>
      <c r="AO36" s="44">
        <v>4</v>
      </c>
    </row>
    <row r="37" spans="1:41" ht="9.75" customHeight="1">
      <c r="A37" s="10">
        <v>25</v>
      </c>
      <c r="B37" s="16">
        <v>4</v>
      </c>
      <c r="C37" s="17">
        <v>0.0399703703703708</v>
      </c>
      <c r="D37" s="18" t="s">
        <v>25</v>
      </c>
      <c r="E37" s="3">
        <v>0.042</v>
      </c>
      <c r="F37" s="18" t="s">
        <v>25</v>
      </c>
      <c r="G37" s="18" t="s">
        <v>25</v>
      </c>
      <c r="H37" s="3" t="s">
        <v>25</v>
      </c>
      <c r="I37" s="18" t="s">
        <v>25</v>
      </c>
      <c r="J37" s="3"/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57">
        <v>9</v>
      </c>
      <c r="Y37" s="57" t="s">
        <v>33</v>
      </c>
      <c r="Z37" s="57">
        <v>0.041</v>
      </c>
      <c r="AA37" s="57" t="s">
        <v>33</v>
      </c>
      <c r="AB37" s="57" t="s">
        <v>33</v>
      </c>
      <c r="AC37" s="57" t="s">
        <v>33</v>
      </c>
      <c r="AD37" s="57" t="s">
        <v>33</v>
      </c>
      <c r="AM37" s="44">
        <v>59</v>
      </c>
      <c r="AN37" s="43">
        <v>0.08</v>
      </c>
      <c r="AO37" s="44">
        <v>0</v>
      </c>
    </row>
    <row r="38" spans="1:41" ht="9.75" customHeight="1">
      <c r="A38" s="11">
        <v>33</v>
      </c>
      <c r="B38" s="14" t="s">
        <v>24</v>
      </c>
      <c r="C38" s="15" t="s">
        <v>25</v>
      </c>
      <c r="D38" s="12" t="s">
        <v>25</v>
      </c>
      <c r="E38" s="12" t="s">
        <v>25</v>
      </c>
      <c r="F38" s="13" t="s">
        <v>37</v>
      </c>
      <c r="G38" s="12" t="s">
        <v>25</v>
      </c>
      <c r="H38" s="12" t="s">
        <v>25</v>
      </c>
      <c r="I38" s="13" t="s">
        <v>25</v>
      </c>
      <c r="J38" s="13"/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57">
        <v>10</v>
      </c>
      <c r="Y38" s="57" t="s">
        <v>33</v>
      </c>
      <c r="Z38" s="57">
        <v>0.0412</v>
      </c>
      <c r="AA38" s="57" t="s">
        <v>33</v>
      </c>
      <c r="AB38" s="57" t="s">
        <v>33</v>
      </c>
      <c r="AC38" s="57" t="s">
        <v>33</v>
      </c>
      <c r="AD38" s="57" t="s">
        <v>33</v>
      </c>
      <c r="AM38" s="44">
        <v>64</v>
      </c>
      <c r="AN38" s="43">
        <v>0.042</v>
      </c>
      <c r="AO38" s="44">
        <v>4</v>
      </c>
    </row>
    <row r="39" spans="1:41" ht="9.75" customHeight="1">
      <c r="A39" s="11">
        <v>38</v>
      </c>
      <c r="B39" s="14">
        <v>3</v>
      </c>
      <c r="C39" s="15">
        <v>0.7394518518518519</v>
      </c>
      <c r="D39" s="13">
        <v>0.049</v>
      </c>
      <c r="E39" s="12" t="s">
        <v>25</v>
      </c>
      <c r="F39" s="12" t="s">
        <v>25</v>
      </c>
      <c r="G39" s="13" t="s">
        <v>25</v>
      </c>
      <c r="H39" s="12" t="s">
        <v>25</v>
      </c>
      <c r="I39" s="12" t="s">
        <v>25</v>
      </c>
      <c r="J39" s="13"/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57">
        <v>11</v>
      </c>
      <c r="Y39" s="57" t="s">
        <v>33</v>
      </c>
      <c r="Z39" s="57">
        <v>0.042</v>
      </c>
      <c r="AA39" s="57" t="s">
        <v>33</v>
      </c>
      <c r="AB39" s="57" t="s">
        <v>33</v>
      </c>
      <c r="AC39" s="57" t="s">
        <v>33</v>
      </c>
      <c r="AD39" s="57" t="s">
        <v>33</v>
      </c>
      <c r="AM39" s="44">
        <v>86</v>
      </c>
      <c r="AN39" s="43">
        <v>0.0468</v>
      </c>
      <c r="AO39" s="44">
        <v>3</v>
      </c>
    </row>
    <row r="40" spans="1:41" ht="9.75" customHeight="1">
      <c r="A40" s="11">
        <v>45</v>
      </c>
      <c r="B40" s="14">
        <v>4</v>
      </c>
      <c r="C40" s="15">
        <v>0.13989629629629607</v>
      </c>
      <c r="D40" s="12" t="s">
        <v>25</v>
      </c>
      <c r="E40" s="12" t="s">
        <v>25</v>
      </c>
      <c r="F40" s="12" t="s">
        <v>25</v>
      </c>
      <c r="G40" s="12">
        <v>0.043</v>
      </c>
      <c r="H40" s="12" t="s">
        <v>25</v>
      </c>
      <c r="I40" s="12" t="s">
        <v>25</v>
      </c>
      <c r="J40" s="13"/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57">
        <v>12</v>
      </c>
      <c r="Y40" s="57" t="s">
        <v>33</v>
      </c>
      <c r="Z40" s="57">
        <v>0.043</v>
      </c>
      <c r="AA40" s="57" t="s">
        <v>33</v>
      </c>
      <c r="AB40" s="57" t="s">
        <v>33</v>
      </c>
      <c r="AC40" s="57" t="s">
        <v>33</v>
      </c>
      <c r="AD40" s="57" t="s">
        <v>33</v>
      </c>
      <c r="AM40" s="44">
        <v>110</v>
      </c>
      <c r="AN40" s="43">
        <v>0.039</v>
      </c>
      <c r="AO40" s="44">
        <v>4</v>
      </c>
    </row>
    <row r="41" spans="1:41" ht="9.75" customHeight="1">
      <c r="A41" s="11">
        <v>59</v>
      </c>
      <c r="B41" s="14">
        <v>0</v>
      </c>
      <c r="C41" s="15">
        <v>3.837155555555554</v>
      </c>
      <c r="D41" s="12" t="s">
        <v>25</v>
      </c>
      <c r="E41" s="12" t="s">
        <v>25</v>
      </c>
      <c r="F41" s="12" t="s">
        <v>25</v>
      </c>
      <c r="G41" s="12" t="s">
        <v>25</v>
      </c>
      <c r="H41" s="12">
        <v>0.08</v>
      </c>
      <c r="I41" s="12" t="s">
        <v>25</v>
      </c>
      <c r="J41" s="13"/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57">
        <v>13</v>
      </c>
      <c r="Y41" s="57" t="s">
        <v>33</v>
      </c>
      <c r="Z41" s="57">
        <v>0.0468</v>
      </c>
      <c r="AA41" s="57" t="s">
        <v>33</v>
      </c>
      <c r="AB41" s="57" t="s">
        <v>33</v>
      </c>
      <c r="AC41" s="57" t="s">
        <v>33</v>
      </c>
      <c r="AD41" s="57" t="s">
        <v>33</v>
      </c>
      <c r="AM41" s="44">
        <v>138</v>
      </c>
      <c r="AN41" s="43">
        <v>0.0412</v>
      </c>
      <c r="AO41" s="44">
        <v>4</v>
      </c>
    </row>
    <row r="42" spans="1:41" ht="9.75" customHeight="1">
      <c r="A42" s="10">
        <v>64</v>
      </c>
      <c r="B42" s="16">
        <v>4</v>
      </c>
      <c r="C42" s="17">
        <v>0.0399703703703708</v>
      </c>
      <c r="D42" s="3">
        <v>0.042</v>
      </c>
      <c r="E42" s="18" t="s">
        <v>25</v>
      </c>
      <c r="F42" s="18" t="s">
        <v>25</v>
      </c>
      <c r="G42" s="3" t="s">
        <v>25</v>
      </c>
      <c r="H42" s="18" t="s">
        <v>25</v>
      </c>
      <c r="I42" s="18" t="s">
        <v>25</v>
      </c>
      <c r="J42" s="3"/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57">
        <v>14</v>
      </c>
      <c r="Y42" s="57" t="s">
        <v>33</v>
      </c>
      <c r="Z42" s="57">
        <v>0.1</v>
      </c>
      <c r="AA42" s="57" t="s">
        <v>33</v>
      </c>
      <c r="AB42" s="57" t="s">
        <v>33</v>
      </c>
      <c r="AC42" s="57" t="s">
        <v>33</v>
      </c>
      <c r="AD42" s="57" t="s">
        <v>33</v>
      </c>
      <c r="AM42" s="44">
        <v>158</v>
      </c>
      <c r="AN42" s="43">
        <v>0.1</v>
      </c>
      <c r="AO42" s="44">
        <v>0</v>
      </c>
    </row>
    <row r="43" spans="1:41" ht="9.75" customHeight="1">
      <c r="A43" s="11">
        <v>86</v>
      </c>
      <c r="B43" s="14">
        <v>3</v>
      </c>
      <c r="C43" s="15">
        <v>0.5196148148148149</v>
      </c>
      <c r="D43" s="12" t="s">
        <v>25</v>
      </c>
      <c r="E43" s="13">
        <v>0.0468</v>
      </c>
      <c r="F43" s="12" t="s">
        <v>25</v>
      </c>
      <c r="G43" s="12" t="s">
        <v>25</v>
      </c>
      <c r="H43" s="13" t="s">
        <v>25</v>
      </c>
      <c r="I43" s="12" t="s">
        <v>25</v>
      </c>
      <c r="J43" s="13"/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57">
        <v>15</v>
      </c>
      <c r="Y43" s="57" t="s">
        <v>33</v>
      </c>
      <c r="Z43" s="57">
        <v>0.164</v>
      </c>
      <c r="AA43" s="57" t="s">
        <v>33</v>
      </c>
      <c r="AB43" s="57" t="s">
        <v>33</v>
      </c>
      <c r="AC43" s="57" t="s">
        <v>33</v>
      </c>
      <c r="AD43" s="57" t="s">
        <v>33</v>
      </c>
      <c r="AM43" s="44">
        <v>180</v>
      </c>
      <c r="AN43" s="43">
        <v>0.164</v>
      </c>
      <c r="AO43" s="44">
        <v>0</v>
      </c>
    </row>
    <row r="44" spans="1:41" ht="9.75" customHeight="1">
      <c r="A44" s="11">
        <v>110</v>
      </c>
      <c r="B44" s="14">
        <v>4</v>
      </c>
      <c r="C44" s="15">
        <v>-0.2598074074074071</v>
      </c>
      <c r="D44" s="12" t="s">
        <v>25</v>
      </c>
      <c r="E44" s="13">
        <v>0.039</v>
      </c>
      <c r="F44" s="12" t="s">
        <v>25</v>
      </c>
      <c r="G44" s="12" t="s">
        <v>25</v>
      </c>
      <c r="H44" s="13" t="s">
        <v>25</v>
      </c>
      <c r="I44" s="12" t="s">
        <v>25</v>
      </c>
      <c r="J44" s="13"/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57">
        <v>16</v>
      </c>
      <c r="Y44" s="57" t="s">
        <v>33</v>
      </c>
      <c r="Z44" s="57" t="s">
        <v>47</v>
      </c>
      <c r="AA44" s="57" t="s">
        <v>33</v>
      </c>
      <c r="AB44" s="57" t="s">
        <v>33</v>
      </c>
      <c r="AC44" s="57" t="s">
        <v>33</v>
      </c>
      <c r="AD44" s="57" t="s">
        <v>33</v>
      </c>
      <c r="AM44" s="44">
        <v>193</v>
      </c>
      <c r="AN44" s="43">
        <v>0.039</v>
      </c>
      <c r="AO44" s="44">
        <v>4</v>
      </c>
    </row>
    <row r="45" spans="1:41" ht="9.75" customHeight="1">
      <c r="A45" s="11">
        <v>138</v>
      </c>
      <c r="B45" s="14">
        <v>4</v>
      </c>
      <c r="C45" s="15">
        <v>-0.03997037037037011</v>
      </c>
      <c r="D45" s="12" t="s">
        <v>25</v>
      </c>
      <c r="E45" s="13">
        <v>0.0412</v>
      </c>
      <c r="F45" s="12" t="s">
        <v>25</v>
      </c>
      <c r="G45" s="12" t="s">
        <v>25</v>
      </c>
      <c r="H45" s="13" t="s">
        <v>25</v>
      </c>
      <c r="I45" s="12" t="s">
        <v>25</v>
      </c>
      <c r="J45" s="13"/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57">
        <v>17</v>
      </c>
      <c r="Y45" s="57" t="s">
        <v>33</v>
      </c>
      <c r="Z45" s="57" t="s">
        <v>46</v>
      </c>
      <c r="AA45" s="57" t="s">
        <v>33</v>
      </c>
      <c r="AB45" s="57" t="s">
        <v>33</v>
      </c>
      <c r="AC45" s="57" t="s">
        <v>33</v>
      </c>
      <c r="AD45" s="57" t="s">
        <v>33</v>
      </c>
      <c r="AM45" s="44">
        <v>265</v>
      </c>
      <c r="AN45" s="43">
        <v>0.041</v>
      </c>
      <c r="AO45" s="44">
        <v>4</v>
      </c>
    </row>
    <row r="46" spans="1:41" ht="9.75" customHeight="1">
      <c r="A46" s="11">
        <v>158</v>
      </c>
      <c r="B46" s="14">
        <v>0</v>
      </c>
      <c r="C46" s="15">
        <v>5.835674074074072</v>
      </c>
      <c r="D46" s="12" t="s">
        <v>25</v>
      </c>
      <c r="E46" s="13">
        <v>0.1</v>
      </c>
      <c r="F46" s="12" t="s">
        <v>25</v>
      </c>
      <c r="G46" s="12" t="s">
        <v>25</v>
      </c>
      <c r="H46" s="13" t="s">
        <v>25</v>
      </c>
      <c r="I46" s="12" t="s">
        <v>25</v>
      </c>
      <c r="J46" s="13"/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57">
        <v>18</v>
      </c>
      <c r="Y46" s="57" t="s">
        <v>33</v>
      </c>
      <c r="Z46" s="57" t="s">
        <v>33</v>
      </c>
      <c r="AA46" s="57" t="s">
        <v>37</v>
      </c>
      <c r="AB46" s="57" t="s">
        <v>33</v>
      </c>
      <c r="AC46" s="57" t="s">
        <v>33</v>
      </c>
      <c r="AD46" s="57" t="s">
        <v>33</v>
      </c>
      <c r="AM46" s="44">
        <v>274</v>
      </c>
      <c r="AN46" s="43">
        <v>0.19</v>
      </c>
      <c r="AO46" s="44">
        <v>0</v>
      </c>
    </row>
    <row r="47" spans="1:41" ht="9.75" customHeight="1">
      <c r="A47" s="10">
        <v>180</v>
      </c>
      <c r="B47" s="16">
        <v>0</v>
      </c>
      <c r="C47" s="17">
        <v>12.23093333333333</v>
      </c>
      <c r="D47" s="18" t="s">
        <v>25</v>
      </c>
      <c r="E47" s="3">
        <v>0.164</v>
      </c>
      <c r="F47" s="18" t="s">
        <v>25</v>
      </c>
      <c r="G47" s="18" t="s">
        <v>25</v>
      </c>
      <c r="H47" s="3" t="s">
        <v>25</v>
      </c>
      <c r="I47" s="18" t="s">
        <v>25</v>
      </c>
      <c r="J47" s="3"/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57">
        <v>19</v>
      </c>
      <c r="Y47" s="57" t="s">
        <v>33</v>
      </c>
      <c r="Z47" s="57" t="s">
        <v>33</v>
      </c>
      <c r="AA47" s="57" t="s">
        <v>33</v>
      </c>
      <c r="AB47" s="57">
        <v>0.039</v>
      </c>
      <c r="AC47" s="57" t="s">
        <v>33</v>
      </c>
      <c r="AD47" s="57" t="s">
        <v>33</v>
      </c>
      <c r="AM47" s="44">
        <v>284</v>
      </c>
      <c r="AN47" s="43" t="s">
        <v>46</v>
      </c>
      <c r="AO47" s="44" t="s">
        <v>24</v>
      </c>
    </row>
    <row r="48" spans="1:41" ht="9.75" customHeight="1">
      <c r="A48" s="11">
        <v>193</v>
      </c>
      <c r="B48" s="14">
        <v>4</v>
      </c>
      <c r="C48" s="15">
        <v>-0.2598074074074071</v>
      </c>
      <c r="D48" s="12" t="s">
        <v>25</v>
      </c>
      <c r="E48" s="12" t="s">
        <v>25</v>
      </c>
      <c r="F48" s="12" t="s">
        <v>25</v>
      </c>
      <c r="G48" s="12">
        <v>0.039</v>
      </c>
      <c r="H48" s="12" t="s">
        <v>25</v>
      </c>
      <c r="I48" s="12" t="s">
        <v>25</v>
      </c>
      <c r="J48" s="13"/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57">
        <v>20</v>
      </c>
      <c r="Y48" s="57" t="s">
        <v>33</v>
      </c>
      <c r="Z48" s="57" t="s">
        <v>33</v>
      </c>
      <c r="AA48" s="57" t="s">
        <v>33</v>
      </c>
      <c r="AB48" s="57">
        <v>0.04</v>
      </c>
      <c r="AC48" s="57" t="s">
        <v>33</v>
      </c>
      <c r="AD48" s="57" t="s">
        <v>33</v>
      </c>
      <c r="AM48" s="44">
        <v>321</v>
      </c>
      <c r="AN48" s="43">
        <v>0.04</v>
      </c>
      <c r="AO48" s="44">
        <v>4</v>
      </c>
    </row>
    <row r="49" spans="1:41" ht="9.75" customHeight="1">
      <c r="A49" s="11">
        <v>265</v>
      </c>
      <c r="B49" s="14">
        <v>4</v>
      </c>
      <c r="C49" s="15">
        <v>-0.059955555555555165</v>
      </c>
      <c r="D49" s="12" t="s">
        <v>25</v>
      </c>
      <c r="E49" s="13">
        <v>0.041</v>
      </c>
      <c r="F49" s="12" t="s">
        <v>25</v>
      </c>
      <c r="G49" s="12" t="s">
        <v>25</v>
      </c>
      <c r="H49" s="13" t="s">
        <v>25</v>
      </c>
      <c r="I49" s="12" t="s">
        <v>25</v>
      </c>
      <c r="J49" s="13"/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57">
        <v>21</v>
      </c>
      <c r="Y49" s="57" t="s">
        <v>33</v>
      </c>
      <c r="Z49" s="57" t="s">
        <v>33</v>
      </c>
      <c r="AA49" s="57" t="s">
        <v>33</v>
      </c>
      <c r="AB49" s="57">
        <v>0.043</v>
      </c>
      <c r="AD49" s="57" t="s">
        <v>33</v>
      </c>
      <c r="AM49" s="44">
        <v>323</v>
      </c>
      <c r="AN49" s="43">
        <v>0.036</v>
      </c>
      <c r="AO49" s="44">
        <v>3</v>
      </c>
    </row>
    <row r="50" spans="1:41" ht="9.75" customHeight="1">
      <c r="A50" s="11">
        <v>274</v>
      </c>
      <c r="B50" s="14">
        <v>0</v>
      </c>
      <c r="C50" s="15">
        <v>14.829007407407401</v>
      </c>
      <c r="D50" s="12" t="s">
        <v>25</v>
      </c>
      <c r="E50" s="12" t="s">
        <v>25</v>
      </c>
      <c r="F50" s="12" t="s">
        <v>25</v>
      </c>
      <c r="G50" s="12" t="s">
        <v>25</v>
      </c>
      <c r="H50" s="12" t="s">
        <v>25</v>
      </c>
      <c r="I50" s="12">
        <v>0.19</v>
      </c>
      <c r="J50" s="13"/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  <c r="X50" s="57">
        <v>22</v>
      </c>
      <c r="Y50" s="57" t="s">
        <v>33</v>
      </c>
      <c r="Z50" s="57" t="s">
        <v>33</v>
      </c>
      <c r="AA50" s="57" t="s">
        <v>33</v>
      </c>
      <c r="AB50" s="57" t="s">
        <v>33</v>
      </c>
      <c r="AC50" s="57">
        <v>0.03</v>
      </c>
      <c r="AD50" s="57" t="s">
        <v>33</v>
      </c>
      <c r="AM50" s="44">
        <v>327</v>
      </c>
      <c r="AN50" s="43" t="s">
        <v>47</v>
      </c>
      <c r="AO50" s="44" t="s">
        <v>24</v>
      </c>
    </row>
    <row r="51" spans="1:41" ht="9.75" customHeight="1">
      <c r="A51" s="11">
        <v>284</v>
      </c>
      <c r="B51" s="14" t="s">
        <v>24</v>
      </c>
      <c r="C51" s="15" t="s">
        <v>25</v>
      </c>
      <c r="D51" s="12" t="s">
        <v>25</v>
      </c>
      <c r="E51" s="13" t="s">
        <v>46</v>
      </c>
      <c r="F51" s="12" t="s">
        <v>25</v>
      </c>
      <c r="G51" s="12" t="s">
        <v>25</v>
      </c>
      <c r="H51" s="13" t="s">
        <v>25</v>
      </c>
      <c r="I51" s="12" t="s">
        <v>25</v>
      </c>
      <c r="J51" s="13"/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57">
        <v>23</v>
      </c>
      <c r="Y51" s="57" t="s">
        <v>33</v>
      </c>
      <c r="Z51" s="57" t="s">
        <v>33</v>
      </c>
      <c r="AA51" s="57" t="s">
        <v>33</v>
      </c>
      <c r="AB51" s="57" t="s">
        <v>33</v>
      </c>
      <c r="AC51" s="57">
        <v>0.04</v>
      </c>
      <c r="AD51" s="57" t="s">
        <v>33</v>
      </c>
      <c r="AM51" s="44">
        <v>333</v>
      </c>
      <c r="AN51" s="43">
        <v>0.04</v>
      </c>
      <c r="AO51" s="44">
        <v>4</v>
      </c>
    </row>
    <row r="52" spans="1:41" ht="9.75" customHeight="1">
      <c r="A52" s="10">
        <v>321</v>
      </c>
      <c r="B52" s="16">
        <v>4</v>
      </c>
      <c r="C52" s="17">
        <v>-0.15988148148148112</v>
      </c>
      <c r="D52" s="3">
        <v>0.04</v>
      </c>
      <c r="E52" s="18" t="s">
        <v>25</v>
      </c>
      <c r="F52" s="18" t="s">
        <v>25</v>
      </c>
      <c r="G52" s="3" t="s">
        <v>25</v>
      </c>
      <c r="H52" s="18" t="s">
        <v>25</v>
      </c>
      <c r="I52" s="18" t="s">
        <v>25</v>
      </c>
      <c r="J52" s="3"/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57">
        <v>24</v>
      </c>
      <c r="Y52" s="57" t="s">
        <v>33</v>
      </c>
      <c r="Z52" s="57" t="s">
        <v>33</v>
      </c>
      <c r="AA52" s="57" t="s">
        <v>33</v>
      </c>
      <c r="AB52" s="57" t="s">
        <v>33</v>
      </c>
      <c r="AC52" s="57">
        <v>0.058</v>
      </c>
      <c r="AD52" s="57" t="s">
        <v>33</v>
      </c>
      <c r="AM52" s="44">
        <v>372</v>
      </c>
      <c r="AN52" s="43">
        <v>0.04</v>
      </c>
      <c r="AO52" s="44">
        <v>4</v>
      </c>
    </row>
    <row r="53" spans="1:41" ht="9.75" customHeight="1">
      <c r="A53" s="11">
        <v>323</v>
      </c>
      <c r="B53" s="14">
        <v>3</v>
      </c>
      <c r="C53" s="15">
        <v>-0.5595851851851851</v>
      </c>
      <c r="D53" s="12" t="s">
        <v>25</v>
      </c>
      <c r="E53" s="13">
        <v>0.036</v>
      </c>
      <c r="F53" s="12" t="s">
        <v>25</v>
      </c>
      <c r="G53" s="12" t="s">
        <v>25</v>
      </c>
      <c r="H53" s="13" t="s">
        <v>25</v>
      </c>
      <c r="I53" s="12" t="s">
        <v>25</v>
      </c>
      <c r="J53" s="13"/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57">
        <v>25</v>
      </c>
      <c r="Y53" s="57" t="s">
        <v>33</v>
      </c>
      <c r="Z53" s="57" t="s">
        <v>33</v>
      </c>
      <c r="AA53" s="57" t="s">
        <v>33</v>
      </c>
      <c r="AB53" s="57" t="s">
        <v>33</v>
      </c>
      <c r="AC53" s="57">
        <v>0.08</v>
      </c>
      <c r="AD53" s="57" t="s">
        <v>33</v>
      </c>
      <c r="AM53" s="44">
        <v>393</v>
      </c>
      <c r="AN53" s="43">
        <v>4.52</v>
      </c>
      <c r="AO53" s="44">
        <v>0</v>
      </c>
    </row>
    <row r="54" spans="1:41" ht="9.75" customHeight="1">
      <c r="A54" s="11">
        <v>327</v>
      </c>
      <c r="B54" s="14" t="s">
        <v>24</v>
      </c>
      <c r="C54" s="15" t="s">
        <v>25</v>
      </c>
      <c r="D54" s="12" t="s">
        <v>25</v>
      </c>
      <c r="E54" s="13" t="s">
        <v>47</v>
      </c>
      <c r="F54" s="12" t="s">
        <v>25</v>
      </c>
      <c r="G54" s="12" t="s">
        <v>25</v>
      </c>
      <c r="H54" s="13" t="s">
        <v>25</v>
      </c>
      <c r="I54" s="12" t="s">
        <v>25</v>
      </c>
      <c r="J54" s="13"/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  <c r="X54" s="57">
        <v>26</v>
      </c>
      <c r="Y54" s="57" t="s">
        <v>33</v>
      </c>
      <c r="Z54" s="57" t="s">
        <v>33</v>
      </c>
      <c r="AA54" s="57" t="s">
        <v>33</v>
      </c>
      <c r="AB54" s="57" t="s">
        <v>33</v>
      </c>
      <c r="AC54" s="57">
        <v>4.52</v>
      </c>
      <c r="AD54" s="57" t="s">
        <v>33</v>
      </c>
      <c r="AM54" s="44">
        <v>399</v>
      </c>
      <c r="AN54" s="43">
        <v>0.03</v>
      </c>
      <c r="AO54" s="44">
        <v>2</v>
      </c>
    </row>
    <row r="55" spans="1:41" ht="9.75" customHeight="1">
      <c r="A55" s="11">
        <v>333</v>
      </c>
      <c r="B55" s="14">
        <v>4</v>
      </c>
      <c r="C55" s="15">
        <v>-0.15988148148148112</v>
      </c>
      <c r="D55" s="12" t="s">
        <v>25</v>
      </c>
      <c r="E55" s="13">
        <v>0.04</v>
      </c>
      <c r="F55" s="12" t="s">
        <v>25</v>
      </c>
      <c r="G55" s="12" t="s">
        <v>25</v>
      </c>
      <c r="H55" s="13" t="s">
        <v>25</v>
      </c>
      <c r="I55" s="12" t="s">
        <v>25</v>
      </c>
      <c r="J55" s="13"/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  <c r="X55" s="57">
        <v>27</v>
      </c>
      <c r="Y55" s="57" t="s">
        <v>33</v>
      </c>
      <c r="Z55" s="57" t="s">
        <v>33</v>
      </c>
      <c r="AA55" s="57" t="s">
        <v>33</v>
      </c>
      <c r="AB55" s="57" t="s">
        <v>33</v>
      </c>
      <c r="AC55" s="57" t="s">
        <v>33</v>
      </c>
      <c r="AD55" s="57">
        <v>0.19</v>
      </c>
      <c r="AM55" s="44">
        <v>401</v>
      </c>
      <c r="AN55" s="43">
        <v>0.04</v>
      </c>
      <c r="AO55" s="44">
        <v>4</v>
      </c>
    </row>
    <row r="56" spans="1:23" ht="9.75" customHeight="1">
      <c r="A56" s="11">
        <v>372</v>
      </c>
      <c r="B56" s="14">
        <v>4</v>
      </c>
      <c r="C56" s="15">
        <v>-0.15988148148148112</v>
      </c>
      <c r="D56" s="12" t="s">
        <v>25</v>
      </c>
      <c r="E56" s="12" t="s">
        <v>25</v>
      </c>
      <c r="F56" s="12" t="s">
        <v>25</v>
      </c>
      <c r="G56" s="12">
        <v>0.04</v>
      </c>
      <c r="H56" s="13" t="s">
        <v>25</v>
      </c>
      <c r="I56" s="12" t="s">
        <v>25</v>
      </c>
      <c r="J56" s="13"/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</row>
    <row r="57" spans="1:23" ht="9.75" customHeight="1">
      <c r="A57" s="10">
        <v>393</v>
      </c>
      <c r="B57" s="16">
        <v>0</v>
      </c>
      <c r="C57" s="17">
        <v>447.50826666666643</v>
      </c>
      <c r="D57" s="18" t="s">
        <v>25</v>
      </c>
      <c r="E57" s="18" t="s">
        <v>25</v>
      </c>
      <c r="F57" s="18" t="s">
        <v>25</v>
      </c>
      <c r="G57" s="18" t="s">
        <v>25</v>
      </c>
      <c r="H57" s="18">
        <v>4.52</v>
      </c>
      <c r="I57" s="18" t="s">
        <v>25</v>
      </c>
      <c r="J57" s="3"/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</row>
    <row r="58" spans="1:23" ht="9.75" customHeight="1">
      <c r="A58" s="11">
        <v>399</v>
      </c>
      <c r="B58" s="14">
        <v>2</v>
      </c>
      <c r="C58" s="15">
        <v>-1.1591407407407401</v>
      </c>
      <c r="D58" s="12" t="s">
        <v>25</v>
      </c>
      <c r="E58" s="12" t="s">
        <v>25</v>
      </c>
      <c r="F58" s="12" t="s">
        <v>25</v>
      </c>
      <c r="G58" s="12" t="s">
        <v>25</v>
      </c>
      <c r="H58" s="12">
        <v>0.03</v>
      </c>
      <c r="I58" s="12" t="s">
        <v>25</v>
      </c>
      <c r="J58" s="13"/>
      <c r="K58" s="13"/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13"/>
    </row>
    <row r="59" spans="1:23" ht="9.75" customHeight="1">
      <c r="A59" s="11">
        <v>401</v>
      </c>
      <c r="B59" s="14">
        <v>4</v>
      </c>
      <c r="C59" s="15">
        <v>-0.15988148148148112</v>
      </c>
      <c r="D59" s="12" t="s">
        <v>25</v>
      </c>
      <c r="E59" s="12" t="s">
        <v>25</v>
      </c>
      <c r="F59" s="12" t="s">
        <v>25</v>
      </c>
      <c r="G59" s="12" t="s">
        <v>25</v>
      </c>
      <c r="H59" s="12">
        <v>0.04</v>
      </c>
      <c r="I59" s="12" t="s">
        <v>25</v>
      </c>
      <c r="J59" s="13"/>
      <c r="K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</row>
    <row r="60" spans="1:23" ht="9.75" customHeight="1">
      <c r="A60" s="13"/>
      <c r="B60" s="14"/>
      <c r="C60" s="15"/>
      <c r="D60" s="13"/>
      <c r="E60" s="13"/>
      <c r="F60" s="13"/>
      <c r="G60" s="13"/>
      <c r="H60" s="13"/>
      <c r="I60" s="13"/>
      <c r="J60" s="13"/>
      <c r="K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13"/>
    </row>
    <row r="61" spans="1:23" ht="9.75" customHeight="1">
      <c r="A61" s="13"/>
      <c r="B61" s="14"/>
      <c r="C61" s="15"/>
      <c r="D61" s="13"/>
      <c r="E61" s="13"/>
      <c r="F61" s="13"/>
      <c r="G61" s="13"/>
      <c r="H61" s="13"/>
      <c r="I61" s="13"/>
      <c r="J61" s="13"/>
      <c r="K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</row>
    <row r="62" spans="1:23" ht="9.75" customHeight="1">
      <c r="A62" s="3"/>
      <c r="B62" s="16"/>
      <c r="C62" s="17"/>
      <c r="D62" s="3"/>
      <c r="E62" s="3"/>
      <c r="F62" s="3"/>
      <c r="G62" s="3"/>
      <c r="H62" s="3"/>
      <c r="I62" s="3"/>
      <c r="J62" s="3"/>
      <c r="K62" s="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13"/>
    </row>
    <row r="63" spans="1:23" ht="9.75" customHeight="1">
      <c r="A63" s="13"/>
      <c r="B63" s="14"/>
      <c r="C63" s="15"/>
      <c r="D63" s="13"/>
      <c r="E63" s="13"/>
      <c r="F63" s="13"/>
      <c r="G63" s="13"/>
      <c r="H63" s="13"/>
      <c r="I63" s="13"/>
      <c r="J63" s="13"/>
      <c r="K63" s="13"/>
      <c r="M63" s="13"/>
      <c r="N63" s="14"/>
      <c r="O63" s="15"/>
      <c r="P63" s="13"/>
      <c r="Q63" s="13"/>
      <c r="R63" s="13"/>
      <c r="S63" s="13"/>
      <c r="T63" s="13"/>
      <c r="U63" s="13"/>
      <c r="V63" s="13"/>
      <c r="W63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3" customWidth="1"/>
    <col min="25" max="25" width="6.851562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1</v>
      </c>
      <c r="E22" s="3">
        <v>4</v>
      </c>
      <c r="F22" s="3">
        <v>5</v>
      </c>
      <c r="G22" s="3">
        <v>6</v>
      </c>
      <c r="H22" s="3">
        <v>7</v>
      </c>
      <c r="I22" s="3">
        <v>12</v>
      </c>
      <c r="J22" s="3"/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8">
        <f>$U$23-(3*$U$24)</f>
        <v>0.13270200148257966</v>
      </c>
    </row>
    <row r="23" spans="1:25" ht="9.75" customHeight="1">
      <c r="A23" s="33"/>
      <c r="B23" s="2"/>
      <c r="C23" s="5" t="s">
        <v>54</v>
      </c>
      <c r="D23" s="6">
        <v>4</v>
      </c>
      <c r="E23" s="6">
        <v>11</v>
      </c>
      <c r="F23" s="6">
        <v>0</v>
      </c>
      <c r="G23" s="6">
        <v>3</v>
      </c>
      <c r="H23" s="6">
        <v>5</v>
      </c>
      <c r="I23" s="6">
        <v>1</v>
      </c>
      <c r="J23" s="6"/>
      <c r="K23" s="6"/>
      <c r="L23" s="7" t="s">
        <v>10</v>
      </c>
      <c r="N23" s="2"/>
      <c r="O23" s="2"/>
      <c r="P23" s="2"/>
      <c r="Q23" s="2"/>
      <c r="R23" s="2"/>
      <c r="S23" s="2"/>
      <c r="T23" s="22" t="s">
        <v>59</v>
      </c>
      <c r="U23" s="23">
        <v>0.235</v>
      </c>
      <c r="V23" s="26" t="s">
        <v>32</v>
      </c>
      <c r="W23" s="34"/>
      <c r="X23" s="45" t="s">
        <v>7</v>
      </c>
      <c r="Y23" s="48">
        <f>$U$23+(3*$U$24)</f>
        <v>0.3372979985174203</v>
      </c>
    </row>
    <row r="24" spans="1:25" ht="9.75" customHeight="1">
      <c r="A24" s="33"/>
      <c r="B24" s="2"/>
      <c r="C24" s="5" t="s">
        <v>55</v>
      </c>
      <c r="D24" s="2">
        <v>0.21</v>
      </c>
      <c r="E24" s="2">
        <v>0.21</v>
      </c>
      <c r="F24" s="2">
        <v>0</v>
      </c>
      <c r="G24" s="2">
        <v>0.137</v>
      </c>
      <c r="H24" s="2">
        <v>0.23</v>
      </c>
      <c r="I24" s="2">
        <v>0.285</v>
      </c>
      <c r="J24" s="2"/>
      <c r="K24" s="2"/>
      <c r="L24" s="7" t="s">
        <v>12</v>
      </c>
      <c r="N24" s="2"/>
      <c r="O24" s="2"/>
      <c r="P24" s="2"/>
      <c r="Q24" s="2"/>
      <c r="R24" s="2"/>
      <c r="S24" s="2"/>
      <c r="T24" s="5" t="s">
        <v>58</v>
      </c>
      <c r="U24" s="8">
        <v>0.034099332839140115</v>
      </c>
      <c r="V24" s="2"/>
      <c r="W24" s="34"/>
      <c r="X24" s="45" t="s">
        <v>8</v>
      </c>
      <c r="Y24" s="48">
        <f>1.5*$U$24</f>
        <v>0.05114899925871017</v>
      </c>
    </row>
    <row r="25" spans="1:25" ht="9.75" customHeight="1">
      <c r="A25" s="33"/>
      <c r="B25" s="2"/>
      <c r="C25" s="5" t="s">
        <v>56</v>
      </c>
      <c r="D25" s="2">
        <v>0.247</v>
      </c>
      <c r="E25" s="2">
        <v>0.4</v>
      </c>
      <c r="F25" s="2" t="s">
        <v>33</v>
      </c>
      <c r="G25" s="2">
        <v>0.246</v>
      </c>
      <c r="H25" s="2">
        <v>12.7</v>
      </c>
      <c r="I25" s="2" t="s">
        <v>33</v>
      </c>
      <c r="J25" s="2" t="s">
        <v>33</v>
      </c>
      <c r="K25" s="2" t="s">
        <v>33</v>
      </c>
      <c r="L25" s="7" t="s">
        <v>13</v>
      </c>
      <c r="N25" s="2"/>
      <c r="O25" s="2"/>
      <c r="P25" s="2"/>
      <c r="Q25" s="2"/>
      <c r="R25" s="2"/>
      <c r="S25" s="2"/>
      <c r="T25" s="5" t="s">
        <v>54</v>
      </c>
      <c r="U25" s="6">
        <v>24</v>
      </c>
      <c r="V25" s="2"/>
      <c r="W25" s="34"/>
      <c r="X25" s="45" t="s">
        <v>9</v>
      </c>
      <c r="Y25" s="48">
        <f>1.5*$U$24</f>
        <v>0.05114899925871017</v>
      </c>
    </row>
    <row r="26" spans="1:24" ht="9.75" customHeight="1">
      <c r="A26" s="33"/>
      <c r="B26" s="2"/>
      <c r="C26" s="5" t="s">
        <v>57</v>
      </c>
      <c r="D26" s="6" t="s">
        <v>33</v>
      </c>
      <c r="E26" s="8">
        <v>0.23</v>
      </c>
      <c r="F26" s="6" t="s">
        <v>33</v>
      </c>
      <c r="G26" s="6" t="s">
        <v>33</v>
      </c>
      <c r="H26" s="8">
        <v>0.269</v>
      </c>
      <c r="I26" s="6" t="s">
        <v>33</v>
      </c>
      <c r="J26" s="6" t="s">
        <v>33</v>
      </c>
      <c r="K26" s="6" t="s">
        <v>33</v>
      </c>
      <c r="L26" s="7" t="s">
        <v>14</v>
      </c>
      <c r="N26" s="2"/>
      <c r="O26" s="2"/>
      <c r="P26" s="2"/>
      <c r="Q26" s="2"/>
      <c r="R26" s="2"/>
      <c r="S26" s="2"/>
      <c r="T26" s="5" t="s">
        <v>60</v>
      </c>
      <c r="U26" s="8">
        <v>0.2705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6" t="s">
        <v>33</v>
      </c>
      <c r="E27" s="8">
        <v>0.027057079318013346</v>
      </c>
      <c r="F27" s="6" t="s">
        <v>33</v>
      </c>
      <c r="G27" s="6" t="s">
        <v>33</v>
      </c>
      <c r="H27" s="8">
        <v>0.907</v>
      </c>
      <c r="I27" s="6" t="s">
        <v>33</v>
      </c>
      <c r="J27" s="6" t="s">
        <v>33</v>
      </c>
      <c r="K27" s="6" t="s">
        <v>33</v>
      </c>
      <c r="L27" s="7" t="s">
        <v>62</v>
      </c>
      <c r="N27" s="2"/>
      <c r="O27" s="2"/>
      <c r="P27" s="2"/>
      <c r="Q27" s="2"/>
      <c r="R27" s="2"/>
      <c r="S27" s="2"/>
      <c r="T27" s="5" t="s">
        <v>61</v>
      </c>
      <c r="U27" s="8">
        <v>0.2245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K28" s="2"/>
      <c r="L28" s="7" t="s">
        <v>15</v>
      </c>
      <c r="N28" s="2"/>
      <c r="O28" s="2"/>
      <c r="P28" s="2"/>
      <c r="Q28" s="2"/>
      <c r="R28" s="2"/>
      <c r="S28" s="2"/>
      <c r="T28" s="5"/>
      <c r="U28" s="8"/>
      <c r="V28" s="2"/>
      <c r="W28" s="34"/>
      <c r="X28" s="58" t="s">
        <v>26</v>
      </c>
      <c r="Y28" s="59">
        <v>1</v>
      </c>
      <c r="Z28" s="59">
        <v>4</v>
      </c>
      <c r="AA28" s="59">
        <v>5</v>
      </c>
      <c r="AB28" s="59">
        <v>6</v>
      </c>
      <c r="AC28" s="59">
        <v>7</v>
      </c>
      <c r="AD28" s="59">
        <v>12</v>
      </c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58">
        <v>1</v>
      </c>
      <c r="Y29" s="59">
        <v>0.21</v>
      </c>
      <c r="Z29" s="59" t="s">
        <v>33</v>
      </c>
      <c r="AA29" s="59" t="s">
        <v>33</v>
      </c>
      <c r="AB29" s="59" t="s">
        <v>33</v>
      </c>
      <c r="AC29" s="59" t="s">
        <v>33</v>
      </c>
      <c r="AD29" s="59" t="s">
        <v>33</v>
      </c>
      <c r="AM29" s="44">
        <v>1</v>
      </c>
      <c r="AN29" s="43">
        <v>0.233</v>
      </c>
      <c r="AO29" s="44">
        <v>4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58">
        <v>2</v>
      </c>
      <c r="Y30" s="59">
        <v>0.234</v>
      </c>
      <c r="Z30" s="59" t="s">
        <v>33</v>
      </c>
      <c r="AA30" s="59" t="s">
        <v>33</v>
      </c>
      <c r="AB30" s="59" t="s">
        <v>33</v>
      </c>
      <c r="AC30" s="59" t="s">
        <v>33</v>
      </c>
      <c r="AD30" s="59" t="s">
        <v>33</v>
      </c>
      <c r="AM30" s="44">
        <v>2</v>
      </c>
      <c r="AN30" s="43">
        <v>0.269</v>
      </c>
      <c r="AO30" s="44">
        <v>3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59">
        <v>3</v>
      </c>
      <c r="Y31" s="59">
        <v>0.24</v>
      </c>
      <c r="Z31" s="59" t="s">
        <v>33</v>
      </c>
      <c r="AA31" s="59" t="s">
        <v>33</v>
      </c>
      <c r="AB31" s="59" t="s">
        <v>33</v>
      </c>
      <c r="AC31" s="59" t="s">
        <v>33</v>
      </c>
      <c r="AD31" s="59" t="s">
        <v>33</v>
      </c>
      <c r="AM31" s="44">
        <v>8</v>
      </c>
      <c r="AN31" s="43">
        <v>0.228</v>
      </c>
      <c r="AO31" s="44">
        <v>4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1</v>
      </c>
      <c r="E32" s="3">
        <v>4</v>
      </c>
      <c r="F32" s="3">
        <v>5</v>
      </c>
      <c r="G32" s="3">
        <v>6</v>
      </c>
      <c r="H32" s="3">
        <v>7</v>
      </c>
      <c r="I32" s="3">
        <v>12</v>
      </c>
      <c r="J32" s="3"/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59">
        <v>4</v>
      </c>
      <c r="Y32" s="59">
        <v>0.247</v>
      </c>
      <c r="Z32" s="59" t="s">
        <v>33</v>
      </c>
      <c r="AA32" s="59" t="s">
        <v>33</v>
      </c>
      <c r="AB32" s="59" t="s">
        <v>33</v>
      </c>
      <c r="AC32" s="59" t="s">
        <v>33</v>
      </c>
      <c r="AD32" s="59" t="s">
        <v>33</v>
      </c>
      <c r="AM32" s="44">
        <v>23</v>
      </c>
      <c r="AN32" s="43">
        <v>0.247</v>
      </c>
      <c r="AO32" s="44">
        <v>4</v>
      </c>
    </row>
    <row r="33" spans="1:41" ht="9.75" customHeight="1">
      <c r="A33" s="11">
        <v>1</v>
      </c>
      <c r="B33" s="14">
        <v>4</v>
      </c>
      <c r="C33" s="15">
        <v>-0.0586521739130427</v>
      </c>
      <c r="D33" s="12" t="s">
        <v>25</v>
      </c>
      <c r="E33" s="13">
        <v>0.233</v>
      </c>
      <c r="F33" s="12" t="s">
        <v>25</v>
      </c>
      <c r="G33" s="12" t="s">
        <v>25</v>
      </c>
      <c r="H33" s="13" t="s">
        <v>25</v>
      </c>
      <c r="I33" s="12" t="s">
        <v>25</v>
      </c>
      <c r="J33" s="13"/>
      <c r="K33" s="13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9">
        <v>5</v>
      </c>
      <c r="Y33" s="59" t="s">
        <v>33</v>
      </c>
      <c r="Z33" s="59">
        <v>0.21</v>
      </c>
      <c r="AA33" s="59" t="s">
        <v>33</v>
      </c>
      <c r="AB33" s="59" t="s">
        <v>33</v>
      </c>
      <c r="AC33" s="59" t="s">
        <v>33</v>
      </c>
      <c r="AD33" s="59" t="s">
        <v>33</v>
      </c>
      <c r="AM33" s="44">
        <v>25</v>
      </c>
      <c r="AN33" s="43">
        <v>0.221</v>
      </c>
      <c r="AO33" s="44">
        <v>4</v>
      </c>
    </row>
    <row r="34" spans="1:41" ht="9.75" customHeight="1">
      <c r="A34" s="11">
        <v>2</v>
      </c>
      <c r="B34" s="14">
        <v>3</v>
      </c>
      <c r="C34" s="15">
        <v>0.9970869565217397</v>
      </c>
      <c r="D34" s="12" t="s">
        <v>25</v>
      </c>
      <c r="E34" s="12" t="s">
        <v>25</v>
      </c>
      <c r="F34" s="12" t="s">
        <v>25</v>
      </c>
      <c r="G34" s="12" t="s">
        <v>25</v>
      </c>
      <c r="H34" s="12">
        <v>0.269</v>
      </c>
      <c r="I34" s="12" t="s">
        <v>25</v>
      </c>
      <c r="J34" s="13"/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59">
        <v>6</v>
      </c>
      <c r="Y34" s="59" t="s">
        <v>33</v>
      </c>
      <c r="Z34" s="59">
        <v>0.217</v>
      </c>
      <c r="AA34" s="59" t="s">
        <v>33</v>
      </c>
      <c r="AB34" s="59" t="s">
        <v>33</v>
      </c>
      <c r="AC34" s="59" t="s">
        <v>33</v>
      </c>
      <c r="AD34" s="59" t="s">
        <v>33</v>
      </c>
      <c r="AM34" s="44">
        <v>33</v>
      </c>
      <c r="AN34" s="43" t="s">
        <v>38</v>
      </c>
      <c r="AO34" s="44">
        <v>0</v>
      </c>
    </row>
    <row r="35" spans="1:41" ht="9.75" customHeight="1">
      <c r="A35" s="11">
        <v>8</v>
      </c>
      <c r="B35" s="14">
        <v>4</v>
      </c>
      <c r="C35" s="15">
        <v>-0.2052826086956515</v>
      </c>
      <c r="D35" s="12" t="s">
        <v>25</v>
      </c>
      <c r="E35" s="13">
        <v>0.228</v>
      </c>
      <c r="F35" s="12" t="s">
        <v>25</v>
      </c>
      <c r="G35" s="12" t="s">
        <v>25</v>
      </c>
      <c r="H35" s="13" t="s">
        <v>25</v>
      </c>
      <c r="I35" s="12" t="s">
        <v>25</v>
      </c>
      <c r="J35" s="13"/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59">
        <v>7</v>
      </c>
      <c r="Y35" s="59" t="s">
        <v>33</v>
      </c>
      <c r="Z35" s="59">
        <v>0.221</v>
      </c>
      <c r="AA35" s="59" t="s">
        <v>33</v>
      </c>
      <c r="AB35" s="59" t="s">
        <v>33</v>
      </c>
      <c r="AC35" s="59" t="s">
        <v>33</v>
      </c>
      <c r="AD35" s="59" t="s">
        <v>33</v>
      </c>
      <c r="AM35" s="44">
        <v>38</v>
      </c>
      <c r="AN35" s="43">
        <v>0.24</v>
      </c>
      <c r="AO35" s="44">
        <v>4</v>
      </c>
    </row>
    <row r="36" spans="1:41" ht="9.75" customHeight="1">
      <c r="A36" s="11">
        <v>23</v>
      </c>
      <c r="B36" s="14">
        <v>4</v>
      </c>
      <c r="C36" s="15">
        <v>0.3519130434782611</v>
      </c>
      <c r="D36" s="13">
        <v>0.247</v>
      </c>
      <c r="E36" s="12" t="s">
        <v>25</v>
      </c>
      <c r="F36" s="12" t="s">
        <v>25</v>
      </c>
      <c r="G36" s="13" t="s">
        <v>25</v>
      </c>
      <c r="H36" s="12" t="s">
        <v>25</v>
      </c>
      <c r="I36" s="12" t="s">
        <v>25</v>
      </c>
      <c r="J36" s="13"/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59">
        <v>8</v>
      </c>
      <c r="Y36" s="59" t="s">
        <v>33</v>
      </c>
      <c r="Z36" s="59">
        <v>0.228</v>
      </c>
      <c r="AA36" s="59" t="s">
        <v>33</v>
      </c>
      <c r="AB36" s="59" t="s">
        <v>33</v>
      </c>
      <c r="AC36" s="59" t="s">
        <v>33</v>
      </c>
      <c r="AD36" s="59" t="s">
        <v>33</v>
      </c>
      <c r="AM36" s="44">
        <v>45</v>
      </c>
      <c r="AN36" s="43">
        <v>0.246</v>
      </c>
      <c r="AO36" s="44">
        <v>4</v>
      </c>
    </row>
    <row r="37" spans="1:41" ht="9.75" customHeight="1">
      <c r="A37" s="10">
        <v>25</v>
      </c>
      <c r="B37" s="16">
        <v>4</v>
      </c>
      <c r="C37" s="17">
        <v>-0.41056521739130375</v>
      </c>
      <c r="D37" s="18" t="s">
        <v>25</v>
      </c>
      <c r="E37" s="3">
        <v>0.221</v>
      </c>
      <c r="F37" s="18" t="s">
        <v>25</v>
      </c>
      <c r="G37" s="18" t="s">
        <v>25</v>
      </c>
      <c r="H37" s="3" t="s">
        <v>25</v>
      </c>
      <c r="I37" s="18" t="s">
        <v>25</v>
      </c>
      <c r="J37" s="3"/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59">
        <v>9</v>
      </c>
      <c r="Y37" s="59" t="s">
        <v>33</v>
      </c>
      <c r="Z37" s="59">
        <v>0.23</v>
      </c>
      <c r="AA37" s="59" t="s">
        <v>33</v>
      </c>
      <c r="AB37" s="59" t="s">
        <v>33</v>
      </c>
      <c r="AC37" s="59" t="s">
        <v>33</v>
      </c>
      <c r="AD37" s="59" t="s">
        <v>33</v>
      </c>
      <c r="AM37" s="44">
        <v>59</v>
      </c>
      <c r="AN37" s="43">
        <v>1.46</v>
      </c>
      <c r="AO37" s="44">
        <v>0</v>
      </c>
    </row>
    <row r="38" spans="1:41" ht="9.75" customHeight="1">
      <c r="A38" s="11">
        <v>33</v>
      </c>
      <c r="B38" s="14">
        <v>0</v>
      </c>
      <c r="C38" s="15">
        <v>-4.545543478260868</v>
      </c>
      <c r="D38" s="12" t="s">
        <v>25</v>
      </c>
      <c r="E38" s="12" t="s">
        <v>25</v>
      </c>
      <c r="F38" s="13" t="s">
        <v>38</v>
      </c>
      <c r="G38" s="12" t="s">
        <v>25</v>
      </c>
      <c r="H38" s="12" t="s">
        <v>25</v>
      </c>
      <c r="I38" s="13" t="s">
        <v>25</v>
      </c>
      <c r="J38" s="13"/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59">
        <v>10</v>
      </c>
      <c r="Y38" s="59" t="s">
        <v>33</v>
      </c>
      <c r="Z38" s="59">
        <v>0.23</v>
      </c>
      <c r="AA38" s="59" t="s">
        <v>33</v>
      </c>
      <c r="AB38" s="59" t="s">
        <v>33</v>
      </c>
      <c r="AC38" s="59" t="s">
        <v>33</v>
      </c>
      <c r="AD38" s="59" t="s">
        <v>33</v>
      </c>
      <c r="AM38" s="44">
        <v>64</v>
      </c>
      <c r="AN38" s="43">
        <v>0.234</v>
      </c>
      <c r="AO38" s="44">
        <v>4</v>
      </c>
    </row>
    <row r="39" spans="1:41" ht="9.75" customHeight="1">
      <c r="A39" s="11">
        <v>38</v>
      </c>
      <c r="B39" s="14">
        <v>4</v>
      </c>
      <c r="C39" s="15">
        <v>0.1466304347826088</v>
      </c>
      <c r="D39" s="13">
        <v>0.24</v>
      </c>
      <c r="E39" s="12" t="s">
        <v>25</v>
      </c>
      <c r="F39" s="12" t="s">
        <v>25</v>
      </c>
      <c r="G39" s="13" t="s">
        <v>25</v>
      </c>
      <c r="H39" s="12" t="s">
        <v>25</v>
      </c>
      <c r="I39" s="12" t="s">
        <v>25</v>
      </c>
      <c r="J39" s="13"/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59">
        <v>11</v>
      </c>
      <c r="Y39" s="59" t="s">
        <v>33</v>
      </c>
      <c r="Z39" s="59">
        <v>0.233</v>
      </c>
      <c r="AA39" s="59" t="s">
        <v>33</v>
      </c>
      <c r="AB39" s="59" t="s">
        <v>33</v>
      </c>
      <c r="AC39" s="59" t="s">
        <v>33</v>
      </c>
      <c r="AD39" s="59" t="s">
        <v>33</v>
      </c>
      <c r="AM39" s="44">
        <v>86</v>
      </c>
      <c r="AN39" s="43">
        <v>0.217</v>
      </c>
      <c r="AO39" s="44">
        <v>3</v>
      </c>
    </row>
    <row r="40" spans="1:41" ht="9.75" customHeight="1">
      <c r="A40" s="11">
        <v>45</v>
      </c>
      <c r="B40" s="14">
        <v>4</v>
      </c>
      <c r="C40" s="15">
        <v>0.3225869565217393</v>
      </c>
      <c r="D40" s="12" t="s">
        <v>25</v>
      </c>
      <c r="E40" s="12" t="s">
        <v>25</v>
      </c>
      <c r="F40" s="12" t="s">
        <v>25</v>
      </c>
      <c r="G40" s="12">
        <v>0.246</v>
      </c>
      <c r="H40" s="12" t="s">
        <v>25</v>
      </c>
      <c r="I40" s="12" t="s">
        <v>25</v>
      </c>
      <c r="J40" s="13"/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59">
        <v>12</v>
      </c>
      <c r="Y40" s="59" t="s">
        <v>33</v>
      </c>
      <c r="Z40" s="59">
        <v>0.25</v>
      </c>
      <c r="AA40" s="59" t="s">
        <v>33</v>
      </c>
      <c r="AB40" s="59" t="s">
        <v>33</v>
      </c>
      <c r="AC40" s="59" t="s">
        <v>33</v>
      </c>
      <c r="AD40" s="59" t="s">
        <v>33</v>
      </c>
      <c r="AM40" s="44">
        <v>138</v>
      </c>
      <c r="AN40" s="43">
        <v>0.327</v>
      </c>
      <c r="AO40" s="44">
        <v>0</v>
      </c>
    </row>
    <row r="41" spans="1:41" ht="9.75" customHeight="1">
      <c r="A41" s="11">
        <v>59</v>
      </c>
      <c r="B41" s="14">
        <v>0</v>
      </c>
      <c r="C41" s="15">
        <v>35.924456521739124</v>
      </c>
      <c r="D41" s="12" t="s">
        <v>25</v>
      </c>
      <c r="E41" s="12" t="s">
        <v>25</v>
      </c>
      <c r="F41" s="12" t="s">
        <v>25</v>
      </c>
      <c r="G41" s="12" t="s">
        <v>25</v>
      </c>
      <c r="H41" s="12">
        <v>1.46</v>
      </c>
      <c r="I41" s="12" t="s">
        <v>25</v>
      </c>
      <c r="J41" s="13"/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59">
        <v>13</v>
      </c>
      <c r="Y41" s="59" t="s">
        <v>33</v>
      </c>
      <c r="Z41" s="59">
        <v>0.272</v>
      </c>
      <c r="AA41" s="59" t="s">
        <v>33</v>
      </c>
      <c r="AB41" s="59" t="s">
        <v>33</v>
      </c>
      <c r="AC41" s="59" t="s">
        <v>33</v>
      </c>
      <c r="AD41" s="59" t="s">
        <v>33</v>
      </c>
      <c r="AM41" s="44">
        <v>158</v>
      </c>
      <c r="AN41" s="43">
        <v>0.4</v>
      </c>
      <c r="AO41" s="44">
        <v>0</v>
      </c>
    </row>
    <row r="42" spans="1:41" ht="9.75" customHeight="1">
      <c r="A42" s="10">
        <v>64</v>
      </c>
      <c r="B42" s="16">
        <v>4</v>
      </c>
      <c r="C42" s="17">
        <v>-0.029326086956520944</v>
      </c>
      <c r="D42" s="3">
        <v>0.234</v>
      </c>
      <c r="E42" s="18" t="s">
        <v>25</v>
      </c>
      <c r="F42" s="18" t="s">
        <v>25</v>
      </c>
      <c r="G42" s="3" t="s">
        <v>25</v>
      </c>
      <c r="H42" s="18" t="s">
        <v>25</v>
      </c>
      <c r="I42" s="18" t="s">
        <v>25</v>
      </c>
      <c r="J42" s="3"/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59">
        <v>14</v>
      </c>
      <c r="Y42" s="59" t="s">
        <v>33</v>
      </c>
      <c r="Z42" s="59">
        <v>0.327</v>
      </c>
      <c r="AA42" s="59" t="s">
        <v>33</v>
      </c>
      <c r="AB42" s="59" t="s">
        <v>33</v>
      </c>
      <c r="AC42" s="59" t="s">
        <v>33</v>
      </c>
      <c r="AD42" s="59" t="s">
        <v>33</v>
      </c>
      <c r="AM42" s="44">
        <v>180</v>
      </c>
      <c r="AN42" s="43">
        <v>0.272</v>
      </c>
      <c r="AO42" s="44">
        <v>2</v>
      </c>
    </row>
    <row r="43" spans="1:41" ht="9.75" customHeight="1">
      <c r="A43" s="11">
        <v>86</v>
      </c>
      <c r="B43" s="14">
        <v>3</v>
      </c>
      <c r="C43" s="15">
        <v>-0.5278695652173908</v>
      </c>
      <c r="D43" s="12" t="s">
        <v>25</v>
      </c>
      <c r="E43" s="13">
        <v>0.217</v>
      </c>
      <c r="F43" s="12" t="s">
        <v>25</v>
      </c>
      <c r="G43" s="12" t="s">
        <v>25</v>
      </c>
      <c r="H43" s="13" t="s">
        <v>25</v>
      </c>
      <c r="I43" s="12" t="s">
        <v>25</v>
      </c>
      <c r="J43" s="13"/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59">
        <v>15</v>
      </c>
      <c r="Y43" s="59" t="s">
        <v>33</v>
      </c>
      <c r="Z43" s="59">
        <v>0.4</v>
      </c>
      <c r="AA43" s="59" t="s">
        <v>33</v>
      </c>
      <c r="AB43" s="59" t="s">
        <v>33</v>
      </c>
      <c r="AC43" s="59" t="s">
        <v>33</v>
      </c>
      <c r="AD43" s="59" t="s">
        <v>33</v>
      </c>
      <c r="AM43" s="44">
        <v>193</v>
      </c>
      <c r="AN43" s="43">
        <v>0.221</v>
      </c>
      <c r="AO43" s="44">
        <v>4</v>
      </c>
    </row>
    <row r="44" spans="1:41" ht="9.75" customHeight="1">
      <c r="A44" s="11">
        <v>138</v>
      </c>
      <c r="B44" s="14">
        <v>0</v>
      </c>
      <c r="C44" s="15">
        <v>2.698</v>
      </c>
      <c r="D44" s="12" t="s">
        <v>25</v>
      </c>
      <c r="E44" s="13">
        <v>0.327</v>
      </c>
      <c r="F44" s="12" t="s">
        <v>25</v>
      </c>
      <c r="G44" s="12" t="s">
        <v>25</v>
      </c>
      <c r="H44" s="13" t="s">
        <v>25</v>
      </c>
      <c r="I44" s="12" t="s">
        <v>25</v>
      </c>
      <c r="J44" s="13"/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59">
        <v>16</v>
      </c>
      <c r="Y44" s="59" t="s">
        <v>33</v>
      </c>
      <c r="Z44" s="59" t="s">
        <v>37</v>
      </c>
      <c r="AA44" s="59" t="s">
        <v>33</v>
      </c>
      <c r="AB44" s="59" t="s">
        <v>33</v>
      </c>
      <c r="AC44" s="59" t="s">
        <v>33</v>
      </c>
      <c r="AD44" s="59" t="s">
        <v>33</v>
      </c>
      <c r="AM44" s="44">
        <v>265</v>
      </c>
      <c r="AN44" s="43">
        <v>0.23</v>
      </c>
      <c r="AO44" s="44">
        <v>4</v>
      </c>
    </row>
    <row r="45" spans="1:41" ht="9.75" customHeight="1">
      <c r="A45" s="11">
        <v>158</v>
      </c>
      <c r="B45" s="14">
        <v>0</v>
      </c>
      <c r="C45" s="15">
        <v>4.838804347826087</v>
      </c>
      <c r="D45" s="12" t="s">
        <v>25</v>
      </c>
      <c r="E45" s="13">
        <v>0.4</v>
      </c>
      <c r="F45" s="12" t="s">
        <v>25</v>
      </c>
      <c r="G45" s="12" t="s">
        <v>25</v>
      </c>
      <c r="H45" s="13" t="s">
        <v>25</v>
      </c>
      <c r="I45" s="12" t="s">
        <v>25</v>
      </c>
      <c r="J45" s="13"/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59">
        <v>17</v>
      </c>
      <c r="Y45" s="59" t="s">
        <v>33</v>
      </c>
      <c r="Z45" s="59" t="s">
        <v>33</v>
      </c>
      <c r="AA45" s="59" t="s">
        <v>38</v>
      </c>
      <c r="AB45" s="59" t="s">
        <v>33</v>
      </c>
      <c r="AC45" s="59" t="s">
        <v>33</v>
      </c>
      <c r="AD45" s="59" t="s">
        <v>33</v>
      </c>
      <c r="AM45" s="44">
        <v>274</v>
      </c>
      <c r="AN45" s="43">
        <v>0.285</v>
      </c>
      <c r="AO45" s="44">
        <v>2</v>
      </c>
    </row>
    <row r="46" spans="1:41" ht="9.75" customHeight="1">
      <c r="A46" s="11">
        <v>180</v>
      </c>
      <c r="B46" s="14">
        <v>2</v>
      </c>
      <c r="C46" s="15">
        <v>1.085065217391305</v>
      </c>
      <c r="D46" s="12" t="s">
        <v>25</v>
      </c>
      <c r="E46" s="13">
        <v>0.272</v>
      </c>
      <c r="F46" s="12" t="s">
        <v>25</v>
      </c>
      <c r="G46" s="12" t="s">
        <v>25</v>
      </c>
      <c r="H46" s="13" t="s">
        <v>25</v>
      </c>
      <c r="I46" s="12" t="s">
        <v>25</v>
      </c>
      <c r="J46" s="13"/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59">
        <v>18</v>
      </c>
      <c r="Y46" s="59" t="s">
        <v>33</v>
      </c>
      <c r="Z46" s="59" t="s">
        <v>33</v>
      </c>
      <c r="AA46" s="59" t="s">
        <v>33</v>
      </c>
      <c r="AB46" s="59">
        <v>0.137</v>
      </c>
      <c r="AC46" s="59" t="s">
        <v>33</v>
      </c>
      <c r="AD46" s="59" t="s">
        <v>33</v>
      </c>
      <c r="AM46" s="44">
        <v>284</v>
      </c>
      <c r="AN46" s="43" t="s">
        <v>37</v>
      </c>
      <c r="AO46" s="44">
        <v>0</v>
      </c>
    </row>
    <row r="47" spans="1:41" ht="9.75" customHeight="1">
      <c r="A47" s="10">
        <v>193</v>
      </c>
      <c r="B47" s="16">
        <v>4</v>
      </c>
      <c r="C47" s="17">
        <v>-0.41056521739130375</v>
      </c>
      <c r="D47" s="18" t="s">
        <v>25</v>
      </c>
      <c r="E47" s="18" t="s">
        <v>25</v>
      </c>
      <c r="F47" s="18" t="s">
        <v>25</v>
      </c>
      <c r="G47" s="18">
        <v>0.221</v>
      </c>
      <c r="H47" s="18" t="s">
        <v>25</v>
      </c>
      <c r="I47" s="18" t="s">
        <v>25</v>
      </c>
      <c r="J47" s="3"/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59">
        <v>19</v>
      </c>
      <c r="Y47" s="59" t="s">
        <v>33</v>
      </c>
      <c r="Z47" s="59" t="s">
        <v>33</v>
      </c>
      <c r="AA47" s="59" t="s">
        <v>33</v>
      </c>
      <c r="AB47" s="59">
        <v>0.221</v>
      </c>
      <c r="AC47" s="59" t="s">
        <v>33</v>
      </c>
      <c r="AD47" s="59" t="s">
        <v>33</v>
      </c>
      <c r="AM47" s="44">
        <v>321</v>
      </c>
      <c r="AN47" s="43">
        <v>0.21</v>
      </c>
      <c r="AO47" s="44">
        <v>3</v>
      </c>
    </row>
    <row r="48" spans="1:41" ht="9.75" customHeight="1">
      <c r="A48" s="11">
        <v>265</v>
      </c>
      <c r="B48" s="14">
        <v>4</v>
      </c>
      <c r="C48" s="15">
        <v>-0.14663043478260795</v>
      </c>
      <c r="D48" s="12" t="s">
        <v>25</v>
      </c>
      <c r="E48" s="13">
        <v>0.23</v>
      </c>
      <c r="F48" s="12" t="s">
        <v>25</v>
      </c>
      <c r="G48" s="12" t="s">
        <v>25</v>
      </c>
      <c r="H48" s="13" t="s">
        <v>25</v>
      </c>
      <c r="I48" s="12" t="s">
        <v>25</v>
      </c>
      <c r="J48" s="13"/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59">
        <v>20</v>
      </c>
      <c r="Y48" s="59" t="s">
        <v>33</v>
      </c>
      <c r="Z48" s="59" t="s">
        <v>33</v>
      </c>
      <c r="AA48" s="59" t="s">
        <v>33</v>
      </c>
      <c r="AB48" s="59">
        <v>0.246</v>
      </c>
      <c r="AD48" s="59" t="s">
        <v>33</v>
      </c>
      <c r="AM48" s="44">
        <v>323</v>
      </c>
      <c r="AN48" s="43">
        <v>0.23</v>
      </c>
      <c r="AO48" s="44">
        <v>4</v>
      </c>
    </row>
    <row r="49" spans="1:41" ht="9.75" customHeight="1">
      <c r="A49" s="11">
        <v>274</v>
      </c>
      <c r="B49" s="14">
        <v>2</v>
      </c>
      <c r="C49" s="15">
        <v>1.4663043478260862</v>
      </c>
      <c r="D49" s="12" t="s">
        <v>25</v>
      </c>
      <c r="E49" s="12" t="s">
        <v>25</v>
      </c>
      <c r="F49" s="12" t="s">
        <v>25</v>
      </c>
      <c r="G49" s="12" t="s">
        <v>25</v>
      </c>
      <c r="H49" s="12" t="s">
        <v>25</v>
      </c>
      <c r="I49" s="12">
        <v>0.285</v>
      </c>
      <c r="J49" s="13"/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59">
        <v>21</v>
      </c>
      <c r="Y49" s="59" t="s">
        <v>33</v>
      </c>
      <c r="Z49" s="59" t="s">
        <v>33</v>
      </c>
      <c r="AA49" s="59" t="s">
        <v>33</v>
      </c>
      <c r="AB49" s="59" t="s">
        <v>33</v>
      </c>
      <c r="AC49" s="59">
        <v>0.23</v>
      </c>
      <c r="AD49" s="59" t="s">
        <v>33</v>
      </c>
      <c r="AM49" s="44">
        <v>327</v>
      </c>
      <c r="AN49" s="43">
        <v>0.21</v>
      </c>
      <c r="AO49" s="44">
        <v>3</v>
      </c>
    </row>
    <row r="50" spans="1:41" ht="9.75" customHeight="1">
      <c r="A50" s="11">
        <v>284</v>
      </c>
      <c r="B50" s="14">
        <v>0</v>
      </c>
      <c r="C50" s="15">
        <v>-3.9590217391304328</v>
      </c>
      <c r="D50" s="12" t="s">
        <v>25</v>
      </c>
      <c r="E50" s="13" t="s">
        <v>37</v>
      </c>
      <c r="F50" s="12" t="s">
        <v>25</v>
      </c>
      <c r="G50" s="12" t="s">
        <v>25</v>
      </c>
      <c r="H50" s="13" t="s">
        <v>25</v>
      </c>
      <c r="I50" s="12" t="s">
        <v>25</v>
      </c>
      <c r="J50" s="13"/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  <c r="X50" s="59">
        <v>22</v>
      </c>
      <c r="Y50" s="59" t="s">
        <v>33</v>
      </c>
      <c r="Z50" s="59" t="s">
        <v>33</v>
      </c>
      <c r="AA50" s="59" t="s">
        <v>33</v>
      </c>
      <c r="AB50" s="59" t="s">
        <v>33</v>
      </c>
      <c r="AC50" s="59">
        <v>0.236</v>
      </c>
      <c r="AD50" s="59" t="s">
        <v>33</v>
      </c>
      <c r="AM50" s="44">
        <v>333</v>
      </c>
      <c r="AN50" s="43">
        <v>0.25</v>
      </c>
      <c r="AO50" s="44">
        <v>4</v>
      </c>
    </row>
    <row r="51" spans="1:41" ht="9.75" customHeight="1">
      <c r="A51" s="11">
        <v>321</v>
      </c>
      <c r="B51" s="14">
        <v>3</v>
      </c>
      <c r="C51" s="15">
        <v>-0.7331521739130431</v>
      </c>
      <c r="D51" s="13">
        <v>0.21</v>
      </c>
      <c r="E51" s="12" t="s">
        <v>25</v>
      </c>
      <c r="F51" s="12" t="s">
        <v>25</v>
      </c>
      <c r="G51" s="13" t="s">
        <v>25</v>
      </c>
      <c r="H51" s="12" t="s">
        <v>25</v>
      </c>
      <c r="I51" s="12" t="s">
        <v>25</v>
      </c>
      <c r="J51" s="13"/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59">
        <v>23</v>
      </c>
      <c r="Y51" s="59" t="s">
        <v>33</v>
      </c>
      <c r="Z51" s="59" t="s">
        <v>33</v>
      </c>
      <c r="AA51" s="59" t="s">
        <v>33</v>
      </c>
      <c r="AB51" s="59" t="s">
        <v>33</v>
      </c>
      <c r="AC51" s="59">
        <v>0.269</v>
      </c>
      <c r="AD51" s="59" t="s">
        <v>33</v>
      </c>
      <c r="AM51" s="44">
        <v>372</v>
      </c>
      <c r="AN51" s="43">
        <v>0.137</v>
      </c>
      <c r="AO51" s="44">
        <v>0</v>
      </c>
    </row>
    <row r="52" spans="1:41" ht="9.75" customHeight="1">
      <c r="A52" s="10">
        <v>323</v>
      </c>
      <c r="B52" s="16">
        <v>4</v>
      </c>
      <c r="C52" s="17">
        <v>-0.14663043478260795</v>
      </c>
      <c r="D52" s="18" t="s">
        <v>25</v>
      </c>
      <c r="E52" s="3">
        <v>0.23</v>
      </c>
      <c r="F52" s="18" t="s">
        <v>25</v>
      </c>
      <c r="G52" s="18" t="s">
        <v>25</v>
      </c>
      <c r="H52" s="3" t="s">
        <v>25</v>
      </c>
      <c r="I52" s="18" t="s">
        <v>25</v>
      </c>
      <c r="J52" s="3"/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59">
        <v>24</v>
      </c>
      <c r="Y52" s="59" t="s">
        <v>33</v>
      </c>
      <c r="Z52" s="59" t="s">
        <v>33</v>
      </c>
      <c r="AA52" s="59" t="s">
        <v>33</v>
      </c>
      <c r="AB52" s="59" t="s">
        <v>33</v>
      </c>
      <c r="AC52" s="59">
        <v>1.46</v>
      </c>
      <c r="AD52" s="59" t="s">
        <v>33</v>
      </c>
      <c r="AM52" s="44">
        <v>393</v>
      </c>
      <c r="AN52" s="43">
        <v>12.7</v>
      </c>
      <c r="AO52" s="44">
        <v>0</v>
      </c>
    </row>
    <row r="53" spans="1:41" ht="9.75" customHeight="1">
      <c r="A53" s="11">
        <v>327</v>
      </c>
      <c r="B53" s="14">
        <v>3</v>
      </c>
      <c r="C53" s="15">
        <v>-0.7331521739130431</v>
      </c>
      <c r="D53" s="12" t="s">
        <v>25</v>
      </c>
      <c r="E53" s="13">
        <v>0.21</v>
      </c>
      <c r="F53" s="12" t="s">
        <v>25</v>
      </c>
      <c r="G53" s="12" t="s">
        <v>25</v>
      </c>
      <c r="H53" s="13" t="s">
        <v>25</v>
      </c>
      <c r="I53" s="12" t="s">
        <v>25</v>
      </c>
      <c r="J53" s="13"/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59">
        <v>25</v>
      </c>
      <c r="Y53" s="59" t="s">
        <v>33</v>
      </c>
      <c r="Z53" s="59" t="s">
        <v>33</v>
      </c>
      <c r="AA53" s="59" t="s">
        <v>33</v>
      </c>
      <c r="AB53" s="59" t="s">
        <v>33</v>
      </c>
      <c r="AC53" s="59">
        <v>12.7</v>
      </c>
      <c r="AD53" s="59" t="s">
        <v>33</v>
      </c>
      <c r="AM53" s="44">
        <v>399</v>
      </c>
      <c r="AN53" s="43">
        <v>0.236</v>
      </c>
      <c r="AO53" s="44">
        <v>4</v>
      </c>
    </row>
    <row r="54" spans="1:41" ht="9.75" customHeight="1">
      <c r="A54" s="11">
        <v>333</v>
      </c>
      <c r="B54" s="14">
        <v>4</v>
      </c>
      <c r="C54" s="15">
        <v>0.43989130434782636</v>
      </c>
      <c r="D54" s="12" t="s">
        <v>25</v>
      </c>
      <c r="E54" s="13">
        <v>0.25</v>
      </c>
      <c r="F54" s="12" t="s">
        <v>25</v>
      </c>
      <c r="G54" s="12" t="s">
        <v>25</v>
      </c>
      <c r="H54" s="13" t="s">
        <v>25</v>
      </c>
      <c r="I54" s="12" t="s">
        <v>25</v>
      </c>
      <c r="J54" s="13"/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  <c r="X54" s="59">
        <v>26</v>
      </c>
      <c r="Y54" s="59" t="s">
        <v>33</v>
      </c>
      <c r="Z54" s="59" t="s">
        <v>33</v>
      </c>
      <c r="AA54" s="59" t="s">
        <v>33</v>
      </c>
      <c r="AB54" s="59" t="s">
        <v>33</v>
      </c>
      <c r="AC54" s="59" t="s">
        <v>33</v>
      </c>
      <c r="AD54" s="59">
        <v>0.285</v>
      </c>
      <c r="AM54" s="44">
        <v>401</v>
      </c>
      <c r="AN54" s="43">
        <v>0.23</v>
      </c>
      <c r="AO54" s="44">
        <v>4</v>
      </c>
    </row>
    <row r="55" spans="1:23" ht="9.75" customHeight="1">
      <c r="A55" s="11">
        <v>372</v>
      </c>
      <c r="B55" s="14">
        <v>0</v>
      </c>
      <c r="C55" s="15">
        <v>-2.873956521739129</v>
      </c>
      <c r="D55" s="12" t="s">
        <v>25</v>
      </c>
      <c r="E55" s="12" t="s">
        <v>25</v>
      </c>
      <c r="F55" s="12" t="s">
        <v>25</v>
      </c>
      <c r="G55" s="12">
        <v>0.137</v>
      </c>
      <c r="H55" s="13" t="s">
        <v>25</v>
      </c>
      <c r="I55" s="12" t="s">
        <v>25</v>
      </c>
      <c r="J55" s="13"/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</row>
    <row r="56" spans="1:23" ht="9.75" customHeight="1">
      <c r="A56" s="11">
        <v>393</v>
      </c>
      <c r="B56" s="14">
        <v>0</v>
      </c>
      <c r="C56" s="15">
        <v>365.54967391304336</v>
      </c>
      <c r="D56" s="12" t="s">
        <v>25</v>
      </c>
      <c r="E56" s="12" t="s">
        <v>25</v>
      </c>
      <c r="F56" s="12" t="s">
        <v>25</v>
      </c>
      <c r="G56" s="12" t="s">
        <v>25</v>
      </c>
      <c r="H56" s="12">
        <v>12.7</v>
      </c>
      <c r="I56" s="12" t="s">
        <v>25</v>
      </c>
      <c r="J56" s="13"/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</row>
    <row r="57" spans="1:23" ht="9.75" customHeight="1">
      <c r="A57" s="10">
        <v>399</v>
      </c>
      <c r="B57" s="16">
        <v>4</v>
      </c>
      <c r="C57" s="17">
        <v>0.029326086956521755</v>
      </c>
      <c r="D57" s="18" t="s">
        <v>25</v>
      </c>
      <c r="E57" s="18" t="s">
        <v>25</v>
      </c>
      <c r="F57" s="18" t="s">
        <v>25</v>
      </c>
      <c r="G57" s="18" t="s">
        <v>25</v>
      </c>
      <c r="H57" s="18">
        <v>0.236</v>
      </c>
      <c r="I57" s="18" t="s">
        <v>25</v>
      </c>
      <c r="J57" s="3"/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</row>
    <row r="58" spans="1:23" ht="9.75" customHeight="1">
      <c r="A58" s="11">
        <v>401</v>
      </c>
      <c r="B58" s="14">
        <v>4</v>
      </c>
      <c r="C58" s="15">
        <v>-0.14663043478260795</v>
      </c>
      <c r="D58" s="12" t="s">
        <v>25</v>
      </c>
      <c r="E58" s="12" t="s">
        <v>25</v>
      </c>
      <c r="F58" s="12" t="s">
        <v>25</v>
      </c>
      <c r="G58" s="12" t="s">
        <v>25</v>
      </c>
      <c r="H58" s="12">
        <v>0.23</v>
      </c>
      <c r="I58" s="12" t="s">
        <v>25</v>
      </c>
      <c r="J58" s="13"/>
      <c r="K58" s="13"/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13"/>
    </row>
    <row r="59" spans="1:23" ht="9.75" customHeight="1">
      <c r="A59" s="13"/>
      <c r="B59" s="14"/>
      <c r="C59" s="15"/>
      <c r="D59" s="13"/>
      <c r="E59" s="13"/>
      <c r="F59" s="13"/>
      <c r="G59" s="13"/>
      <c r="H59" s="13"/>
      <c r="I59" s="13"/>
      <c r="J59" s="13"/>
      <c r="K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</row>
    <row r="60" spans="1:23" ht="9.75" customHeight="1">
      <c r="A60" s="13"/>
      <c r="B60" s="14"/>
      <c r="C60" s="15"/>
      <c r="D60" s="13"/>
      <c r="E60" s="13"/>
      <c r="F60" s="13"/>
      <c r="G60" s="13"/>
      <c r="H60" s="13"/>
      <c r="I60" s="13"/>
      <c r="J60" s="13"/>
      <c r="K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13"/>
    </row>
    <row r="61" spans="1:23" ht="9.75" customHeight="1">
      <c r="A61" s="13"/>
      <c r="B61" s="14"/>
      <c r="C61" s="15"/>
      <c r="D61" s="13"/>
      <c r="E61" s="13"/>
      <c r="F61" s="13"/>
      <c r="G61" s="13"/>
      <c r="H61" s="13"/>
      <c r="I61" s="13"/>
      <c r="J61" s="13"/>
      <c r="K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</row>
    <row r="62" spans="1:23" ht="9.75" customHeight="1">
      <c r="A62" s="3"/>
      <c r="B62" s="16"/>
      <c r="C62" s="17"/>
      <c r="D62" s="3"/>
      <c r="E62" s="3"/>
      <c r="F62" s="3"/>
      <c r="G62" s="3"/>
      <c r="H62" s="3"/>
      <c r="I62" s="3"/>
      <c r="J62" s="3"/>
      <c r="K62" s="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69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3" width="4.28125" style="1" customWidth="1"/>
    <col min="24" max="24" width="6.28125" style="43" customWidth="1"/>
    <col min="25" max="25" width="6.851562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6</v>
      </c>
      <c r="E22" s="3">
        <v>40</v>
      </c>
      <c r="F22" s="3">
        <v>41</v>
      </c>
      <c r="G22" s="3"/>
      <c r="H22" s="3"/>
      <c r="I22" s="3"/>
      <c r="J22" s="3"/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8">
        <f>$U$23-(3*$U$24)</f>
        <v>3.760941438102298</v>
      </c>
    </row>
    <row r="23" spans="1:25" ht="9.75" customHeight="1">
      <c r="A23" s="33"/>
      <c r="B23" s="2"/>
      <c r="C23" s="5" t="s">
        <v>54</v>
      </c>
      <c r="D23" s="6">
        <v>1</v>
      </c>
      <c r="E23" s="6">
        <v>5</v>
      </c>
      <c r="F23" s="6">
        <v>27</v>
      </c>
      <c r="G23" s="6"/>
      <c r="H23" s="6"/>
      <c r="I23" s="6"/>
      <c r="J23" s="6"/>
      <c r="K23" s="7" t="s">
        <v>14</v>
      </c>
      <c r="N23" s="2"/>
      <c r="O23" s="2"/>
      <c r="P23" s="2"/>
      <c r="Q23" s="2"/>
      <c r="R23" s="2"/>
      <c r="S23" s="2"/>
      <c r="T23" s="22" t="s">
        <v>59</v>
      </c>
      <c r="U23" s="25">
        <v>3.99</v>
      </c>
      <c r="V23" s="26"/>
      <c r="W23" s="34"/>
      <c r="X23" s="45" t="s">
        <v>7</v>
      </c>
      <c r="Y23" s="48">
        <f>$U$23+(3*$U$24)</f>
        <v>4.219058561897703</v>
      </c>
    </row>
    <row r="24" spans="1:25" ht="9.75" customHeight="1">
      <c r="A24" s="33"/>
      <c r="B24" s="2"/>
      <c r="C24" s="5" t="s">
        <v>55</v>
      </c>
      <c r="D24" s="2">
        <v>4.03</v>
      </c>
      <c r="E24" s="2">
        <v>2.16</v>
      </c>
      <c r="F24" s="2">
        <v>3.708</v>
      </c>
      <c r="G24" s="2"/>
      <c r="H24" s="2"/>
      <c r="I24" s="2"/>
      <c r="J24" s="2"/>
      <c r="K24" s="7" t="s">
        <v>20</v>
      </c>
      <c r="N24" s="2"/>
      <c r="O24" s="2"/>
      <c r="P24" s="2"/>
      <c r="Q24" s="2"/>
      <c r="R24" s="2"/>
      <c r="S24" s="2"/>
      <c r="T24" s="5" t="s">
        <v>58</v>
      </c>
      <c r="U24" s="2">
        <v>0.07635285396590082</v>
      </c>
      <c r="V24" s="2"/>
      <c r="W24" s="34"/>
      <c r="X24" s="45" t="s">
        <v>8</v>
      </c>
      <c r="Y24" s="48">
        <f>1.5*$U$24</f>
        <v>0.11452928094885123</v>
      </c>
    </row>
    <row r="25" spans="1:25" ht="9.75" customHeight="1">
      <c r="A25" s="33"/>
      <c r="B25" s="2"/>
      <c r="C25" s="5" t="s">
        <v>56</v>
      </c>
      <c r="D25" s="2" t="s">
        <v>33</v>
      </c>
      <c r="E25" s="2">
        <v>4</v>
      </c>
      <c r="F25" s="2">
        <v>4.2</v>
      </c>
      <c r="G25" s="2"/>
      <c r="H25" s="2" t="s">
        <v>33</v>
      </c>
      <c r="I25" s="2" t="s">
        <v>33</v>
      </c>
      <c r="J25" s="2" t="s">
        <v>33</v>
      </c>
      <c r="K25" s="7" t="s">
        <v>21</v>
      </c>
      <c r="N25" s="2"/>
      <c r="O25" s="2"/>
      <c r="P25" s="2"/>
      <c r="Q25" s="2"/>
      <c r="R25" s="2"/>
      <c r="S25" s="2"/>
      <c r="T25" s="5" t="s">
        <v>27</v>
      </c>
      <c r="U25" s="8">
        <v>0.1995</v>
      </c>
      <c r="V25" s="2"/>
      <c r="W25" s="34"/>
      <c r="X25" s="45" t="s">
        <v>9</v>
      </c>
      <c r="Y25" s="48">
        <f>1.5*$U$24</f>
        <v>0.11452928094885123</v>
      </c>
    </row>
    <row r="26" spans="1:24" ht="9.75" customHeight="1">
      <c r="A26" s="33"/>
      <c r="B26" s="2"/>
      <c r="C26" s="5" t="s">
        <v>57</v>
      </c>
      <c r="D26" s="6" t="s">
        <v>33</v>
      </c>
      <c r="E26" s="20">
        <v>3.9</v>
      </c>
      <c r="F26" s="20">
        <v>4</v>
      </c>
      <c r="G26" s="6" t="s">
        <v>33</v>
      </c>
      <c r="H26" s="6" t="s">
        <v>33</v>
      </c>
      <c r="I26" s="6" t="s">
        <v>33</v>
      </c>
      <c r="J26" s="6" t="s">
        <v>33</v>
      </c>
      <c r="K26" s="6" t="s">
        <v>33</v>
      </c>
      <c r="L26" s="7"/>
      <c r="N26" s="2"/>
      <c r="O26" s="2"/>
      <c r="P26" s="2"/>
      <c r="Q26" s="2"/>
      <c r="R26" s="2"/>
      <c r="S26" s="2"/>
      <c r="T26" s="5" t="s">
        <v>54</v>
      </c>
      <c r="U26" s="6">
        <v>33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6" t="s">
        <v>33</v>
      </c>
      <c r="E27" s="8">
        <v>0.26834692364714613</v>
      </c>
      <c r="F27" s="8">
        <v>0.05670867309117882</v>
      </c>
      <c r="G27" s="6" t="s">
        <v>33</v>
      </c>
      <c r="H27" s="6" t="s">
        <v>33</v>
      </c>
      <c r="I27" s="6" t="s">
        <v>33</v>
      </c>
      <c r="J27" s="6" t="s">
        <v>33</v>
      </c>
      <c r="K27" s="6" t="s">
        <v>33</v>
      </c>
      <c r="L27" s="7"/>
      <c r="N27" s="2"/>
      <c r="O27" s="2"/>
      <c r="P27" s="2"/>
      <c r="Q27" s="2"/>
      <c r="R27" s="2"/>
      <c r="S27" s="2"/>
      <c r="T27" s="5" t="s">
        <v>60</v>
      </c>
      <c r="U27" s="20">
        <v>4.003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N28" s="2"/>
      <c r="O28" s="2"/>
      <c r="P28" s="2"/>
      <c r="Q28" s="2"/>
      <c r="R28" s="2"/>
      <c r="S28" s="2"/>
      <c r="T28" s="5" t="s">
        <v>61</v>
      </c>
      <c r="U28" s="20">
        <v>3.9</v>
      </c>
      <c r="V28" s="2"/>
      <c r="W28" s="34"/>
      <c r="X28" s="47" t="s">
        <v>26</v>
      </c>
      <c r="Y28" s="43">
        <v>6</v>
      </c>
      <c r="Z28" s="43">
        <v>40</v>
      </c>
      <c r="AA28" s="43">
        <v>41</v>
      </c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47">
        <v>1</v>
      </c>
      <c r="Y29" s="43">
        <v>4.03</v>
      </c>
      <c r="Z29" s="43" t="s">
        <v>33</v>
      </c>
      <c r="AA29" s="43" t="s">
        <v>33</v>
      </c>
      <c r="AM29" s="44">
        <v>1</v>
      </c>
      <c r="AN29" s="43">
        <v>3.96</v>
      </c>
      <c r="AO29" s="44">
        <v>4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47">
        <v>2</v>
      </c>
      <c r="Y30" s="43" t="s">
        <v>33</v>
      </c>
      <c r="Z30" s="43">
        <v>2.16</v>
      </c>
      <c r="AA30" s="43" t="s">
        <v>33</v>
      </c>
      <c r="AM30" s="44">
        <v>2</v>
      </c>
      <c r="AN30" s="43">
        <v>4.003</v>
      </c>
      <c r="AO30" s="44">
        <v>4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43">
        <v>3</v>
      </c>
      <c r="Y31" s="43" t="s">
        <v>33</v>
      </c>
      <c r="Z31" s="43">
        <v>3.62</v>
      </c>
      <c r="AA31" s="43" t="s">
        <v>33</v>
      </c>
      <c r="AM31" s="44">
        <v>8</v>
      </c>
      <c r="AN31" s="43">
        <v>3.96</v>
      </c>
      <c r="AO31" s="44">
        <v>4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6</v>
      </c>
      <c r="E32" s="3">
        <v>40</v>
      </c>
      <c r="F32" s="3">
        <v>41</v>
      </c>
      <c r="G32" s="3"/>
      <c r="H32" s="3"/>
      <c r="I32" s="3"/>
      <c r="J32" s="3"/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43">
        <v>4</v>
      </c>
      <c r="Y32" s="43" t="s">
        <v>33</v>
      </c>
      <c r="Z32" s="43">
        <v>3.9</v>
      </c>
      <c r="AA32" s="43" t="s">
        <v>33</v>
      </c>
      <c r="AM32" s="44">
        <v>23</v>
      </c>
      <c r="AN32" s="43">
        <v>4</v>
      </c>
      <c r="AO32" s="44">
        <v>4</v>
      </c>
    </row>
    <row r="33" spans="1:41" ht="9.75" customHeight="1">
      <c r="A33" s="11">
        <v>1</v>
      </c>
      <c r="B33" s="14">
        <v>4</v>
      </c>
      <c r="C33" s="15">
        <v>-0.1503759398496253</v>
      </c>
      <c r="D33" s="12" t="s">
        <v>25</v>
      </c>
      <c r="E33" s="12" t="s">
        <v>25</v>
      </c>
      <c r="F33" s="13">
        <v>3.96</v>
      </c>
      <c r="G33" s="13"/>
      <c r="H33" s="13"/>
      <c r="I33" s="13"/>
      <c r="J33" s="13"/>
      <c r="K33" s="13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3">
        <v>5</v>
      </c>
      <c r="Y33" s="43" t="s">
        <v>33</v>
      </c>
      <c r="Z33" s="43">
        <v>3.982</v>
      </c>
      <c r="AA33" s="43" t="s">
        <v>33</v>
      </c>
      <c r="AM33" s="44">
        <v>25</v>
      </c>
      <c r="AN33" s="43">
        <v>4</v>
      </c>
      <c r="AO33" s="44">
        <v>4</v>
      </c>
    </row>
    <row r="34" spans="1:41" ht="9.75" customHeight="1">
      <c r="A34" s="11">
        <v>2</v>
      </c>
      <c r="B34" s="14">
        <v>4</v>
      </c>
      <c r="C34" s="15">
        <v>0.06516290726816992</v>
      </c>
      <c r="D34" s="12" t="s">
        <v>25</v>
      </c>
      <c r="E34" s="12" t="s">
        <v>25</v>
      </c>
      <c r="F34" s="13">
        <v>4.003</v>
      </c>
      <c r="G34" s="13"/>
      <c r="H34" s="13"/>
      <c r="I34" s="13"/>
      <c r="J34" s="13"/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43">
        <v>6</v>
      </c>
      <c r="Y34" s="43" t="s">
        <v>33</v>
      </c>
      <c r="Z34" s="43">
        <v>4</v>
      </c>
      <c r="AA34" s="43" t="s">
        <v>33</v>
      </c>
      <c r="AM34" s="44">
        <v>30</v>
      </c>
      <c r="AN34" s="43">
        <v>4.01</v>
      </c>
      <c r="AO34" s="44">
        <v>4</v>
      </c>
    </row>
    <row r="35" spans="1:41" ht="9.75" customHeight="1">
      <c r="A35" s="11">
        <v>8</v>
      </c>
      <c r="B35" s="14">
        <v>4</v>
      </c>
      <c r="C35" s="15">
        <v>-0.1503759398496253</v>
      </c>
      <c r="D35" s="12" t="s">
        <v>25</v>
      </c>
      <c r="E35" s="12" t="s">
        <v>25</v>
      </c>
      <c r="F35" s="13">
        <v>3.96</v>
      </c>
      <c r="G35" s="13"/>
      <c r="H35" s="13"/>
      <c r="I35" s="13"/>
      <c r="J35" s="13"/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43">
        <v>7</v>
      </c>
      <c r="Y35" s="43" t="s">
        <v>33</v>
      </c>
      <c r="Z35" s="43" t="s">
        <v>33</v>
      </c>
      <c r="AA35" s="43">
        <v>3.708</v>
      </c>
      <c r="AM35" s="44">
        <v>33</v>
      </c>
      <c r="AN35" s="43">
        <v>3.71</v>
      </c>
      <c r="AO35" s="44">
        <v>2</v>
      </c>
    </row>
    <row r="36" spans="1:41" ht="9.75" customHeight="1">
      <c r="A36" s="11">
        <v>23</v>
      </c>
      <c r="B36" s="14">
        <v>4</v>
      </c>
      <c r="C36" s="15">
        <v>0.05012531328320695</v>
      </c>
      <c r="D36" s="12" t="s">
        <v>25</v>
      </c>
      <c r="E36" s="12" t="s">
        <v>25</v>
      </c>
      <c r="F36" s="13">
        <v>4</v>
      </c>
      <c r="G36" s="13"/>
      <c r="H36" s="13"/>
      <c r="I36" s="13"/>
      <c r="J36" s="13"/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43">
        <v>8</v>
      </c>
      <c r="Y36" s="43" t="s">
        <v>33</v>
      </c>
      <c r="Z36" s="43" t="s">
        <v>33</v>
      </c>
      <c r="AA36" s="43">
        <v>3.71</v>
      </c>
      <c r="AM36" s="44">
        <v>38</v>
      </c>
      <c r="AN36" s="43">
        <v>4</v>
      </c>
      <c r="AO36" s="44">
        <v>4</v>
      </c>
    </row>
    <row r="37" spans="1:41" ht="9.75" customHeight="1">
      <c r="A37" s="10">
        <v>25</v>
      </c>
      <c r="B37" s="16">
        <v>4</v>
      </c>
      <c r="C37" s="17">
        <v>0.05012531328320695</v>
      </c>
      <c r="D37" s="18" t="s">
        <v>25</v>
      </c>
      <c r="E37" s="18" t="s">
        <v>25</v>
      </c>
      <c r="F37" s="3">
        <v>4</v>
      </c>
      <c r="G37" s="3"/>
      <c r="H37" s="3"/>
      <c r="I37" s="3"/>
      <c r="J37" s="3"/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43">
        <v>9</v>
      </c>
      <c r="Y37" s="43" t="s">
        <v>33</v>
      </c>
      <c r="Z37" s="43" t="s">
        <v>33</v>
      </c>
      <c r="AA37" s="43">
        <v>3.86</v>
      </c>
      <c r="AM37" s="44">
        <v>45</v>
      </c>
      <c r="AN37" s="43">
        <v>4.03</v>
      </c>
      <c r="AO37" s="44">
        <v>4</v>
      </c>
    </row>
    <row r="38" spans="1:41" ht="9.75" customHeight="1">
      <c r="A38" s="11">
        <v>30</v>
      </c>
      <c r="B38" s="14">
        <v>4</v>
      </c>
      <c r="C38" s="15">
        <v>0.1002506265664139</v>
      </c>
      <c r="D38" s="12" t="s">
        <v>25</v>
      </c>
      <c r="E38" s="12" t="s">
        <v>25</v>
      </c>
      <c r="F38" s="13">
        <v>4.01</v>
      </c>
      <c r="G38" s="13"/>
      <c r="H38" s="13"/>
      <c r="I38" s="13"/>
      <c r="J38" s="13"/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43">
        <v>10</v>
      </c>
      <c r="Y38" s="43" t="s">
        <v>33</v>
      </c>
      <c r="Z38" s="43" t="s">
        <v>33</v>
      </c>
      <c r="AA38" s="43">
        <v>3.87</v>
      </c>
      <c r="AM38" s="44">
        <v>59</v>
      </c>
      <c r="AN38" s="43">
        <v>4</v>
      </c>
      <c r="AO38" s="44">
        <v>4</v>
      </c>
    </row>
    <row r="39" spans="1:41" ht="9.75" customHeight="1">
      <c r="A39" s="11">
        <v>33</v>
      </c>
      <c r="B39" s="14">
        <v>2</v>
      </c>
      <c r="C39" s="15">
        <v>-1.4035087719298258</v>
      </c>
      <c r="D39" s="12" t="s">
        <v>25</v>
      </c>
      <c r="E39" s="12" t="s">
        <v>25</v>
      </c>
      <c r="F39" s="13">
        <v>3.71</v>
      </c>
      <c r="G39" s="13"/>
      <c r="H39" s="13"/>
      <c r="I39" s="13"/>
      <c r="J39" s="13"/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43">
        <v>11</v>
      </c>
      <c r="Y39" s="43" t="s">
        <v>33</v>
      </c>
      <c r="Z39" s="43" t="s">
        <v>33</v>
      </c>
      <c r="AA39" s="43">
        <v>3.87</v>
      </c>
      <c r="AM39" s="44">
        <v>64</v>
      </c>
      <c r="AN39" s="43">
        <v>3.9</v>
      </c>
      <c r="AO39" s="44">
        <v>4</v>
      </c>
    </row>
    <row r="40" spans="1:41" ht="9.75" customHeight="1">
      <c r="A40" s="11">
        <v>38</v>
      </c>
      <c r="B40" s="14">
        <v>4</v>
      </c>
      <c r="C40" s="15">
        <v>0.05012531328320695</v>
      </c>
      <c r="D40" s="12" t="s">
        <v>25</v>
      </c>
      <c r="E40" s="12" t="s">
        <v>25</v>
      </c>
      <c r="F40" s="13">
        <v>4</v>
      </c>
      <c r="G40" s="13"/>
      <c r="H40" s="13"/>
      <c r="I40" s="13"/>
      <c r="J40" s="13"/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43">
        <v>12</v>
      </c>
      <c r="Y40" s="43" t="s">
        <v>33</v>
      </c>
      <c r="Z40" s="43" t="s">
        <v>33</v>
      </c>
      <c r="AA40" s="43">
        <v>3.89</v>
      </c>
      <c r="AM40" s="44">
        <v>86</v>
      </c>
      <c r="AN40" s="43">
        <v>4.2</v>
      </c>
      <c r="AO40" s="44">
        <v>2</v>
      </c>
    </row>
    <row r="41" spans="1:41" ht="9.75" customHeight="1">
      <c r="A41" s="11">
        <v>45</v>
      </c>
      <c r="B41" s="14">
        <v>4</v>
      </c>
      <c r="C41" s="15">
        <v>0.20050125313283224</v>
      </c>
      <c r="D41" s="13">
        <v>4.03</v>
      </c>
      <c r="E41" s="12" t="s">
        <v>25</v>
      </c>
      <c r="F41" s="12" t="s">
        <v>25</v>
      </c>
      <c r="G41" s="13"/>
      <c r="H41" s="13"/>
      <c r="I41" s="13"/>
      <c r="J41" s="13"/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43">
        <v>13</v>
      </c>
      <c r="Y41" s="43" t="s">
        <v>33</v>
      </c>
      <c r="Z41" s="43" t="s">
        <v>33</v>
      </c>
      <c r="AA41" s="43">
        <v>3.9</v>
      </c>
      <c r="AM41" s="44">
        <v>89</v>
      </c>
      <c r="AN41" s="43">
        <v>2.16</v>
      </c>
      <c r="AO41" s="44">
        <v>0</v>
      </c>
    </row>
    <row r="42" spans="1:41" ht="9.75" customHeight="1">
      <c r="A42" s="10">
        <v>59</v>
      </c>
      <c r="B42" s="16">
        <v>4</v>
      </c>
      <c r="C42" s="17">
        <v>0.05012531328320695</v>
      </c>
      <c r="D42" s="18" t="s">
        <v>25</v>
      </c>
      <c r="E42" s="18" t="s">
        <v>25</v>
      </c>
      <c r="F42" s="3">
        <v>4</v>
      </c>
      <c r="G42" s="3"/>
      <c r="H42" s="3"/>
      <c r="I42" s="3"/>
      <c r="J42" s="3"/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43">
        <v>14</v>
      </c>
      <c r="Y42" s="43" t="s">
        <v>33</v>
      </c>
      <c r="Z42" s="43" t="s">
        <v>33</v>
      </c>
      <c r="AA42" s="43">
        <v>3.96</v>
      </c>
      <c r="AM42" s="44">
        <v>110</v>
      </c>
      <c r="AN42" s="43">
        <v>4.05</v>
      </c>
      <c r="AO42" s="44">
        <v>4</v>
      </c>
    </row>
    <row r="43" spans="1:41" ht="9.75" customHeight="1">
      <c r="A43" s="11">
        <v>64</v>
      </c>
      <c r="B43" s="14">
        <v>4</v>
      </c>
      <c r="C43" s="15">
        <v>-0.45112781954887365</v>
      </c>
      <c r="D43" s="12" t="s">
        <v>25</v>
      </c>
      <c r="E43" s="12" t="s">
        <v>25</v>
      </c>
      <c r="F43" s="13">
        <v>3.9</v>
      </c>
      <c r="G43" s="13"/>
      <c r="H43" s="13"/>
      <c r="I43" s="13"/>
      <c r="J43" s="13"/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43">
        <v>15</v>
      </c>
      <c r="Y43" s="43" t="s">
        <v>33</v>
      </c>
      <c r="Z43" s="43" t="s">
        <v>33</v>
      </c>
      <c r="AA43" s="43">
        <v>3.96</v>
      </c>
      <c r="AM43" s="44">
        <v>113</v>
      </c>
      <c r="AN43" s="43">
        <v>4</v>
      </c>
      <c r="AO43" s="44">
        <v>4</v>
      </c>
    </row>
    <row r="44" spans="1:41" ht="9.75" customHeight="1">
      <c r="A44" s="11">
        <v>86</v>
      </c>
      <c r="B44" s="14">
        <v>2</v>
      </c>
      <c r="C44" s="15">
        <v>1.0526315789473681</v>
      </c>
      <c r="D44" s="12" t="s">
        <v>25</v>
      </c>
      <c r="E44" s="12" t="s">
        <v>25</v>
      </c>
      <c r="F44" s="13">
        <v>4.2</v>
      </c>
      <c r="G44" s="13"/>
      <c r="H44" s="13"/>
      <c r="I44" s="13"/>
      <c r="J44" s="13"/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43">
        <v>16</v>
      </c>
      <c r="Y44" s="43" t="s">
        <v>33</v>
      </c>
      <c r="Z44" s="43" t="s">
        <v>33</v>
      </c>
      <c r="AA44" s="43">
        <v>3.96</v>
      </c>
      <c r="AM44" s="44">
        <v>138</v>
      </c>
      <c r="AN44" s="43">
        <v>4.01</v>
      </c>
      <c r="AO44" s="44">
        <v>4</v>
      </c>
    </row>
    <row r="45" spans="1:41" ht="9.75" customHeight="1">
      <c r="A45" s="11">
        <v>89</v>
      </c>
      <c r="B45" s="14">
        <v>0</v>
      </c>
      <c r="C45" s="15">
        <v>-9.172932330827068</v>
      </c>
      <c r="D45" s="12" t="s">
        <v>25</v>
      </c>
      <c r="E45" s="13">
        <v>2.16</v>
      </c>
      <c r="F45" s="12" t="s">
        <v>25</v>
      </c>
      <c r="G45" s="13"/>
      <c r="H45" s="13"/>
      <c r="I45" s="13"/>
      <c r="J45" s="13"/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43">
        <v>17</v>
      </c>
      <c r="Y45" s="43" t="s">
        <v>33</v>
      </c>
      <c r="Z45" s="43" t="s">
        <v>33</v>
      </c>
      <c r="AA45" s="43">
        <v>3.96</v>
      </c>
      <c r="AM45" s="44">
        <v>158</v>
      </c>
      <c r="AN45" s="43">
        <v>3.86</v>
      </c>
      <c r="AO45" s="44">
        <v>3</v>
      </c>
    </row>
    <row r="46" spans="1:41" ht="9.75" customHeight="1">
      <c r="A46" s="11">
        <v>110</v>
      </c>
      <c r="B46" s="14">
        <v>4</v>
      </c>
      <c r="C46" s="15">
        <v>0.30075187969924616</v>
      </c>
      <c r="D46" s="12" t="s">
        <v>25</v>
      </c>
      <c r="E46" s="12" t="s">
        <v>25</v>
      </c>
      <c r="F46" s="13">
        <v>4.05</v>
      </c>
      <c r="G46" s="13"/>
      <c r="H46" s="13"/>
      <c r="I46" s="13"/>
      <c r="J46" s="13"/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43">
        <v>18</v>
      </c>
      <c r="Y46" s="43" t="s">
        <v>33</v>
      </c>
      <c r="Z46" s="43" t="s">
        <v>33</v>
      </c>
      <c r="AA46" s="43">
        <v>3.98</v>
      </c>
      <c r="AM46" s="44">
        <v>180</v>
      </c>
      <c r="AN46" s="43">
        <v>4.12</v>
      </c>
      <c r="AO46" s="44">
        <v>3</v>
      </c>
    </row>
    <row r="47" spans="1:41" ht="9.75" customHeight="1">
      <c r="A47" s="10">
        <v>113</v>
      </c>
      <c r="B47" s="16">
        <v>4</v>
      </c>
      <c r="C47" s="17">
        <v>0.05012531328320695</v>
      </c>
      <c r="D47" s="18" t="s">
        <v>25</v>
      </c>
      <c r="E47" s="3">
        <v>4</v>
      </c>
      <c r="F47" s="18" t="s">
        <v>25</v>
      </c>
      <c r="G47" s="3"/>
      <c r="H47" s="3"/>
      <c r="I47" s="3"/>
      <c r="J47" s="3"/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43">
        <v>19</v>
      </c>
      <c r="Y47" s="43" t="s">
        <v>33</v>
      </c>
      <c r="Z47" s="43" t="s">
        <v>33</v>
      </c>
      <c r="AA47" s="43">
        <v>3.99</v>
      </c>
      <c r="AM47" s="44">
        <v>190</v>
      </c>
      <c r="AN47" s="43">
        <v>3.62</v>
      </c>
      <c r="AO47" s="44">
        <v>1</v>
      </c>
    </row>
    <row r="48" spans="1:41" ht="9.75" customHeight="1">
      <c r="A48" s="11">
        <v>138</v>
      </c>
      <c r="B48" s="14">
        <v>4</v>
      </c>
      <c r="C48" s="15">
        <v>0.1002506265664139</v>
      </c>
      <c r="D48" s="12" t="s">
        <v>25</v>
      </c>
      <c r="E48" s="12" t="s">
        <v>25</v>
      </c>
      <c r="F48" s="13">
        <v>4.01</v>
      </c>
      <c r="G48" s="13"/>
      <c r="H48" s="13"/>
      <c r="I48" s="13"/>
      <c r="J48" s="13"/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43">
        <v>20</v>
      </c>
      <c r="Y48" s="43" t="s">
        <v>33</v>
      </c>
      <c r="Z48" s="43" t="s">
        <v>33</v>
      </c>
      <c r="AA48" s="43">
        <v>4</v>
      </c>
      <c r="AM48" s="44">
        <v>193</v>
      </c>
      <c r="AN48" s="43">
        <v>4</v>
      </c>
      <c r="AO48" s="44">
        <v>4</v>
      </c>
    </row>
    <row r="49" spans="1:41" ht="9.75" customHeight="1">
      <c r="A49" s="11">
        <v>158</v>
      </c>
      <c r="B49" s="14">
        <v>3</v>
      </c>
      <c r="C49" s="15">
        <v>-0.6516290726817059</v>
      </c>
      <c r="D49" s="12" t="s">
        <v>25</v>
      </c>
      <c r="E49" s="12" t="s">
        <v>25</v>
      </c>
      <c r="F49" s="13">
        <v>3.86</v>
      </c>
      <c r="G49" s="13"/>
      <c r="H49" s="13"/>
      <c r="I49" s="13"/>
      <c r="J49" s="13"/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43">
        <v>21</v>
      </c>
      <c r="Y49" s="43" t="s">
        <v>33</v>
      </c>
      <c r="Z49" s="43" t="s">
        <v>33</v>
      </c>
      <c r="AA49" s="43">
        <v>4</v>
      </c>
      <c r="AM49" s="44">
        <v>274</v>
      </c>
      <c r="AN49" s="43">
        <v>3.708</v>
      </c>
      <c r="AO49" s="44">
        <v>2</v>
      </c>
    </row>
    <row r="50" spans="1:41" ht="9.75" customHeight="1">
      <c r="A50" s="11">
        <v>180</v>
      </c>
      <c r="B50" s="14">
        <v>3</v>
      </c>
      <c r="C50" s="15">
        <v>0.6516290726817037</v>
      </c>
      <c r="D50" s="12" t="s">
        <v>25</v>
      </c>
      <c r="E50" s="12" t="s">
        <v>25</v>
      </c>
      <c r="F50" s="13">
        <v>4.12</v>
      </c>
      <c r="G50" s="13"/>
      <c r="H50" s="13"/>
      <c r="I50" s="13"/>
      <c r="J50" s="13"/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  <c r="X50" s="43">
        <v>22</v>
      </c>
      <c r="Y50" s="43" t="s">
        <v>33</v>
      </c>
      <c r="Z50" s="43" t="s">
        <v>33</v>
      </c>
      <c r="AA50" s="43">
        <v>4</v>
      </c>
      <c r="AM50" s="44">
        <v>277</v>
      </c>
      <c r="AN50" s="43">
        <v>3.9</v>
      </c>
      <c r="AO50" s="44">
        <v>4</v>
      </c>
    </row>
    <row r="51" spans="1:41" ht="9.75" customHeight="1">
      <c r="A51" s="11">
        <v>190</v>
      </c>
      <c r="B51" s="14">
        <v>1</v>
      </c>
      <c r="C51" s="15">
        <v>-1.854636591478697</v>
      </c>
      <c r="D51" s="12" t="s">
        <v>25</v>
      </c>
      <c r="E51" s="13">
        <v>3.62</v>
      </c>
      <c r="F51" s="12" t="s">
        <v>25</v>
      </c>
      <c r="G51" s="13"/>
      <c r="H51" s="13"/>
      <c r="I51" s="13"/>
      <c r="J51" s="13"/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43">
        <v>23</v>
      </c>
      <c r="Y51" s="43" t="s">
        <v>33</v>
      </c>
      <c r="Z51" s="43" t="s">
        <v>33</v>
      </c>
      <c r="AA51" s="43">
        <v>4</v>
      </c>
      <c r="AM51" s="44">
        <v>284</v>
      </c>
      <c r="AN51" s="43">
        <v>3.98</v>
      </c>
      <c r="AO51" s="44">
        <v>4</v>
      </c>
    </row>
    <row r="52" spans="1:41" ht="9.75" customHeight="1">
      <c r="A52" s="10">
        <v>193</v>
      </c>
      <c r="B52" s="16">
        <v>4</v>
      </c>
      <c r="C52" s="17">
        <v>0.05012531328320695</v>
      </c>
      <c r="D52" s="18" t="s">
        <v>25</v>
      </c>
      <c r="E52" s="18" t="s">
        <v>25</v>
      </c>
      <c r="F52" s="3">
        <v>4</v>
      </c>
      <c r="G52" s="3"/>
      <c r="H52" s="3"/>
      <c r="I52" s="3"/>
      <c r="J52" s="3"/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43">
        <v>24</v>
      </c>
      <c r="Y52" s="43" t="s">
        <v>33</v>
      </c>
      <c r="Z52" s="43" t="s">
        <v>33</v>
      </c>
      <c r="AA52" s="43">
        <v>4</v>
      </c>
      <c r="AM52" s="44">
        <v>321</v>
      </c>
      <c r="AN52" s="43">
        <v>3.96</v>
      </c>
      <c r="AO52" s="44">
        <v>4</v>
      </c>
    </row>
    <row r="53" spans="1:41" ht="9.75" customHeight="1">
      <c r="A53" s="11">
        <v>274</v>
      </c>
      <c r="B53" s="14">
        <v>2</v>
      </c>
      <c r="C53" s="15">
        <v>-1.4135338345864663</v>
      </c>
      <c r="D53" s="12" t="s">
        <v>25</v>
      </c>
      <c r="E53" s="12" t="s">
        <v>25</v>
      </c>
      <c r="F53" s="13">
        <v>3.708</v>
      </c>
      <c r="G53" s="13"/>
      <c r="H53" s="13"/>
      <c r="I53" s="13"/>
      <c r="J53" s="13"/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43">
        <v>25</v>
      </c>
      <c r="Y53" s="43" t="s">
        <v>33</v>
      </c>
      <c r="Z53" s="43" t="s">
        <v>33</v>
      </c>
      <c r="AA53" s="43">
        <v>4</v>
      </c>
      <c r="AM53" s="44">
        <v>323</v>
      </c>
      <c r="AN53" s="43">
        <v>4.03</v>
      </c>
      <c r="AO53" s="44">
        <v>4</v>
      </c>
    </row>
    <row r="54" spans="1:41" ht="9.75" customHeight="1">
      <c r="A54" s="11">
        <v>277</v>
      </c>
      <c r="B54" s="14">
        <v>4</v>
      </c>
      <c r="C54" s="15">
        <v>-0.45112781954887365</v>
      </c>
      <c r="D54" s="12" t="s">
        <v>25</v>
      </c>
      <c r="E54" s="13">
        <v>3.9</v>
      </c>
      <c r="F54" s="12" t="s">
        <v>25</v>
      </c>
      <c r="G54" s="13"/>
      <c r="H54" s="13"/>
      <c r="I54" s="13"/>
      <c r="J54" s="13"/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  <c r="X54" s="43">
        <v>26</v>
      </c>
      <c r="Y54" s="43" t="s">
        <v>33</v>
      </c>
      <c r="Z54" s="43" t="s">
        <v>33</v>
      </c>
      <c r="AA54" s="43">
        <v>4.003</v>
      </c>
      <c r="AM54" s="44">
        <v>326</v>
      </c>
      <c r="AN54" s="43">
        <v>3.87</v>
      </c>
      <c r="AO54" s="44">
        <v>3</v>
      </c>
    </row>
    <row r="55" spans="1:41" ht="9.75" customHeight="1">
      <c r="A55" s="11">
        <v>284</v>
      </c>
      <c r="B55" s="14">
        <v>4</v>
      </c>
      <c r="C55" s="15">
        <v>-0.050125313283209176</v>
      </c>
      <c r="D55" s="12" t="s">
        <v>25</v>
      </c>
      <c r="E55" s="12" t="s">
        <v>25</v>
      </c>
      <c r="F55" s="13">
        <v>3.98</v>
      </c>
      <c r="G55" s="13"/>
      <c r="H55" s="13"/>
      <c r="I55" s="13"/>
      <c r="J55" s="13"/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  <c r="X55" s="43">
        <v>27</v>
      </c>
      <c r="Y55" s="43" t="s">
        <v>33</v>
      </c>
      <c r="Z55" s="43" t="s">
        <v>33</v>
      </c>
      <c r="AA55" s="43">
        <v>4.01</v>
      </c>
      <c r="AM55" s="44">
        <v>327</v>
      </c>
      <c r="AN55" s="43">
        <v>3.87</v>
      </c>
      <c r="AO55" s="44">
        <v>3</v>
      </c>
    </row>
    <row r="56" spans="1:41" ht="9.75" customHeight="1">
      <c r="A56" s="11">
        <v>321</v>
      </c>
      <c r="B56" s="14">
        <v>4</v>
      </c>
      <c r="C56" s="15">
        <v>-0.1503759398496253</v>
      </c>
      <c r="D56" s="12" t="s">
        <v>25</v>
      </c>
      <c r="E56" s="12" t="s">
        <v>25</v>
      </c>
      <c r="F56" s="13">
        <v>3.96</v>
      </c>
      <c r="G56" s="13"/>
      <c r="H56" s="13"/>
      <c r="I56" s="13"/>
      <c r="J56" s="13"/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  <c r="X56" s="43">
        <v>28</v>
      </c>
      <c r="Y56" s="43" t="s">
        <v>33</v>
      </c>
      <c r="Z56" s="43" t="s">
        <v>33</v>
      </c>
      <c r="AA56" s="43">
        <v>4.01</v>
      </c>
      <c r="AM56" s="44">
        <v>333</v>
      </c>
      <c r="AN56" s="43">
        <v>3.99</v>
      </c>
      <c r="AO56" s="44">
        <v>4</v>
      </c>
    </row>
    <row r="57" spans="1:41" ht="9.75" customHeight="1">
      <c r="A57" s="10">
        <v>323</v>
      </c>
      <c r="B57" s="16">
        <v>4</v>
      </c>
      <c r="C57" s="17">
        <v>0.20050125313283224</v>
      </c>
      <c r="D57" s="18" t="s">
        <v>25</v>
      </c>
      <c r="E57" s="18" t="s">
        <v>25</v>
      </c>
      <c r="F57" s="3">
        <v>4.03</v>
      </c>
      <c r="G57" s="3"/>
      <c r="H57" s="3"/>
      <c r="I57" s="3"/>
      <c r="J57" s="3"/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  <c r="X57" s="43">
        <v>29</v>
      </c>
      <c r="Y57" s="43" t="s">
        <v>33</v>
      </c>
      <c r="Z57" s="43" t="s">
        <v>33</v>
      </c>
      <c r="AA57" s="43">
        <v>4.03</v>
      </c>
      <c r="AM57" s="44">
        <v>372</v>
      </c>
      <c r="AN57" s="43">
        <v>3.89</v>
      </c>
      <c r="AO57" s="44">
        <v>4</v>
      </c>
    </row>
    <row r="58" spans="1:41" ht="9.75" customHeight="1">
      <c r="A58" s="11">
        <v>326</v>
      </c>
      <c r="B58" s="14">
        <v>3</v>
      </c>
      <c r="C58" s="15">
        <v>-0.6015037593984968</v>
      </c>
      <c r="D58" s="12" t="s">
        <v>25</v>
      </c>
      <c r="E58" s="12" t="s">
        <v>25</v>
      </c>
      <c r="F58" s="13">
        <v>3.87</v>
      </c>
      <c r="G58" s="13"/>
      <c r="H58" s="13"/>
      <c r="I58" s="13"/>
      <c r="J58" s="13"/>
      <c r="K58" s="13"/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13"/>
      <c r="X58" s="43">
        <v>30</v>
      </c>
      <c r="Y58" s="43" t="s">
        <v>33</v>
      </c>
      <c r="Z58" s="43" t="s">
        <v>33</v>
      </c>
      <c r="AA58" s="43">
        <v>4.05</v>
      </c>
      <c r="AM58" s="44">
        <v>393</v>
      </c>
      <c r="AN58" s="43">
        <v>4.06</v>
      </c>
      <c r="AO58" s="44">
        <v>4</v>
      </c>
    </row>
    <row r="59" spans="1:41" ht="9.75" customHeight="1">
      <c r="A59" s="11">
        <v>327</v>
      </c>
      <c r="B59" s="14">
        <v>3</v>
      </c>
      <c r="C59" s="15">
        <v>-0.6015037593984968</v>
      </c>
      <c r="D59" s="12" t="s">
        <v>25</v>
      </c>
      <c r="E59" s="12" t="s">
        <v>25</v>
      </c>
      <c r="F59" s="13">
        <v>3.87</v>
      </c>
      <c r="G59" s="13"/>
      <c r="H59" s="13"/>
      <c r="I59" s="13"/>
      <c r="J59" s="13"/>
      <c r="K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  <c r="X59" s="43">
        <v>31</v>
      </c>
      <c r="Y59" s="43" t="s">
        <v>33</v>
      </c>
      <c r="Z59" s="43" t="s">
        <v>33</v>
      </c>
      <c r="AA59" s="43">
        <v>4.06</v>
      </c>
      <c r="AM59" s="44">
        <v>394</v>
      </c>
      <c r="AN59" s="43">
        <v>3.982</v>
      </c>
      <c r="AO59" s="44">
        <v>4</v>
      </c>
    </row>
    <row r="60" spans="1:41" ht="9.75" customHeight="1">
      <c r="A60" s="11">
        <v>333</v>
      </c>
      <c r="B60" s="14">
        <v>4</v>
      </c>
      <c r="C60" s="15">
        <v>0</v>
      </c>
      <c r="D60" s="12" t="s">
        <v>25</v>
      </c>
      <c r="E60" s="12" t="s">
        <v>25</v>
      </c>
      <c r="F60" s="13">
        <v>3.99</v>
      </c>
      <c r="G60" s="13"/>
      <c r="H60" s="13"/>
      <c r="I60" s="13"/>
      <c r="J60" s="13"/>
      <c r="K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13"/>
      <c r="X60" s="43">
        <v>32</v>
      </c>
      <c r="Y60" s="43" t="s">
        <v>33</v>
      </c>
      <c r="Z60" s="43" t="s">
        <v>33</v>
      </c>
      <c r="AA60" s="43">
        <v>4.12</v>
      </c>
      <c r="AM60" s="44">
        <v>399</v>
      </c>
      <c r="AN60" s="43">
        <v>3.96</v>
      </c>
      <c r="AO60" s="44">
        <v>4</v>
      </c>
    </row>
    <row r="61" spans="1:41" ht="9.75" customHeight="1">
      <c r="A61" s="11">
        <v>372</v>
      </c>
      <c r="B61" s="14">
        <v>4</v>
      </c>
      <c r="C61" s="15">
        <v>-0.5012531328320806</v>
      </c>
      <c r="D61" s="12" t="s">
        <v>25</v>
      </c>
      <c r="E61" s="12" t="s">
        <v>25</v>
      </c>
      <c r="F61" s="13">
        <v>3.89</v>
      </c>
      <c r="G61" s="13"/>
      <c r="H61" s="13"/>
      <c r="I61" s="13"/>
      <c r="J61" s="13"/>
      <c r="K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  <c r="X61" s="43">
        <v>33</v>
      </c>
      <c r="Y61" s="43" t="s">
        <v>33</v>
      </c>
      <c r="Z61" s="43" t="s">
        <v>33</v>
      </c>
      <c r="AA61" s="43">
        <v>4.2</v>
      </c>
      <c r="AM61" s="44">
        <v>401</v>
      </c>
      <c r="AN61" s="43">
        <v>4</v>
      </c>
      <c r="AO61" s="44">
        <v>4</v>
      </c>
    </row>
    <row r="62" spans="1:23" ht="9.75" customHeight="1">
      <c r="A62" s="10">
        <v>393</v>
      </c>
      <c r="B62" s="16">
        <v>4</v>
      </c>
      <c r="C62" s="17">
        <v>0.35087719298245307</v>
      </c>
      <c r="D62" s="18" t="s">
        <v>25</v>
      </c>
      <c r="E62" s="18" t="s">
        <v>25</v>
      </c>
      <c r="F62" s="3">
        <v>4.06</v>
      </c>
      <c r="G62" s="3"/>
      <c r="H62" s="3"/>
      <c r="I62" s="3"/>
      <c r="J62" s="3"/>
      <c r="K62" s="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13"/>
    </row>
    <row r="63" spans="1:23" ht="9.75" customHeight="1">
      <c r="A63" s="11">
        <v>394</v>
      </c>
      <c r="B63" s="14">
        <v>4</v>
      </c>
      <c r="C63" s="15">
        <v>-0.04010025062656645</v>
      </c>
      <c r="D63" s="12" t="s">
        <v>25</v>
      </c>
      <c r="E63" s="13">
        <v>3.982</v>
      </c>
      <c r="F63" s="12" t="s">
        <v>25</v>
      </c>
      <c r="G63" s="13"/>
      <c r="H63" s="13"/>
      <c r="I63" s="13"/>
      <c r="J63" s="13"/>
      <c r="K63" s="13"/>
      <c r="M63" s="13"/>
      <c r="N63" s="14"/>
      <c r="O63" s="15"/>
      <c r="P63" s="13"/>
      <c r="Q63" s="13"/>
      <c r="R63" s="13"/>
      <c r="S63" s="13"/>
      <c r="T63" s="13"/>
      <c r="U63" s="13"/>
      <c r="V63" s="13"/>
      <c r="W63" s="13"/>
    </row>
    <row r="64" spans="1:23" ht="9.75" customHeight="1">
      <c r="A64" s="11">
        <v>399</v>
      </c>
      <c r="B64" s="14">
        <v>4</v>
      </c>
      <c r="C64" s="15">
        <v>-0.1503759398496253</v>
      </c>
      <c r="D64" s="12" t="s">
        <v>25</v>
      </c>
      <c r="E64" s="12" t="s">
        <v>25</v>
      </c>
      <c r="F64" s="13">
        <v>3.96</v>
      </c>
      <c r="G64" s="13"/>
      <c r="H64" s="13"/>
      <c r="I64" s="13"/>
      <c r="J64" s="13"/>
      <c r="K64" s="13"/>
      <c r="M64" s="13"/>
      <c r="N64" s="14"/>
      <c r="O64" s="15"/>
      <c r="P64" s="13"/>
      <c r="Q64" s="13"/>
      <c r="R64" s="13"/>
      <c r="S64" s="13"/>
      <c r="T64" s="13"/>
      <c r="U64" s="13"/>
      <c r="V64" s="13"/>
      <c r="W64" s="13"/>
    </row>
    <row r="65" spans="1:23" ht="9.75" customHeight="1">
      <c r="A65" s="11">
        <v>401</v>
      </c>
      <c r="B65" s="14">
        <v>4</v>
      </c>
      <c r="C65" s="15">
        <v>0.05012531328320695</v>
      </c>
      <c r="D65" s="12" t="s">
        <v>25</v>
      </c>
      <c r="E65" s="12" t="s">
        <v>25</v>
      </c>
      <c r="F65" s="13">
        <v>4</v>
      </c>
      <c r="G65" s="13"/>
      <c r="H65" s="13"/>
      <c r="I65" s="13"/>
      <c r="J65" s="13"/>
      <c r="K65" s="13"/>
      <c r="M65" s="13"/>
      <c r="N65" s="14"/>
      <c r="O65" s="15"/>
      <c r="P65" s="13"/>
      <c r="Q65" s="13"/>
      <c r="R65" s="13"/>
      <c r="S65" s="13"/>
      <c r="T65" s="13"/>
      <c r="U65" s="13"/>
      <c r="V65" s="13"/>
      <c r="W65" s="13"/>
    </row>
    <row r="66" spans="1:23" ht="9.75" customHeight="1">
      <c r="A66" s="13"/>
      <c r="B66" s="14"/>
      <c r="C66" s="15"/>
      <c r="D66" s="13"/>
      <c r="E66" s="13"/>
      <c r="F66" s="13"/>
      <c r="G66" s="13"/>
      <c r="H66" s="13"/>
      <c r="I66" s="13"/>
      <c r="J66" s="13"/>
      <c r="K66" s="13"/>
      <c r="M66" s="13"/>
      <c r="N66" s="14"/>
      <c r="O66" s="15"/>
      <c r="P66" s="13"/>
      <c r="Q66" s="13"/>
      <c r="R66" s="13"/>
      <c r="S66" s="13"/>
      <c r="T66" s="13"/>
      <c r="U66" s="13"/>
      <c r="V66" s="13"/>
      <c r="W66" s="13"/>
    </row>
    <row r="67" spans="1:23" ht="9.75" customHeight="1">
      <c r="A67" s="3"/>
      <c r="B67" s="16"/>
      <c r="C67" s="17"/>
      <c r="D67" s="3"/>
      <c r="E67" s="3"/>
      <c r="F67" s="3"/>
      <c r="G67" s="3"/>
      <c r="H67" s="3"/>
      <c r="I67" s="3"/>
      <c r="J67" s="3"/>
      <c r="K67" s="3"/>
      <c r="M67" s="13"/>
      <c r="N67" s="14"/>
      <c r="O67" s="15"/>
      <c r="P67" s="13"/>
      <c r="Q67" s="13"/>
      <c r="R67" s="13"/>
      <c r="S67" s="13"/>
      <c r="T67" s="13"/>
      <c r="U67" s="13"/>
      <c r="V67" s="13"/>
      <c r="W67" s="13"/>
    </row>
    <row r="68" spans="1:23" ht="9.75" customHeight="1">
      <c r="A68" s="13"/>
      <c r="B68" s="14"/>
      <c r="C68" s="15"/>
      <c r="D68" s="13"/>
      <c r="E68" s="13"/>
      <c r="F68" s="13"/>
      <c r="G68" s="13"/>
      <c r="H68" s="13"/>
      <c r="I68" s="13"/>
      <c r="J68" s="13"/>
      <c r="K68" s="13"/>
      <c r="M68" s="13"/>
      <c r="N68" s="14"/>
      <c r="O68" s="15"/>
      <c r="P68" s="13"/>
      <c r="Q68" s="13"/>
      <c r="R68" s="13"/>
      <c r="S68" s="13"/>
      <c r="T68" s="13"/>
      <c r="U68" s="13"/>
      <c r="V68" s="13"/>
      <c r="W68" s="13"/>
    </row>
    <row r="69" spans="1:23" ht="9.75" customHeight="1">
      <c r="A69" s="13"/>
      <c r="B69" s="14"/>
      <c r="C69" s="15"/>
      <c r="D69" s="13"/>
      <c r="E69" s="13"/>
      <c r="F69" s="13"/>
      <c r="G69" s="13"/>
      <c r="H69" s="13"/>
      <c r="I69" s="13"/>
      <c r="J69" s="13"/>
      <c r="K69" s="13"/>
      <c r="M69" s="13"/>
      <c r="N69" s="14"/>
      <c r="O69" s="15"/>
      <c r="P69" s="13"/>
      <c r="Q69" s="13"/>
      <c r="R69" s="13"/>
      <c r="S69" s="13"/>
      <c r="T69" s="13"/>
      <c r="U69" s="13"/>
      <c r="V69" s="13"/>
      <c r="W69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3" customWidth="1"/>
    <col min="25" max="25" width="6.5742187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4</v>
      </c>
      <c r="E22" s="3">
        <v>7</v>
      </c>
      <c r="F22" s="3">
        <v>22</v>
      </c>
      <c r="G22" s="3"/>
      <c r="H22" s="3"/>
      <c r="I22" s="3"/>
      <c r="J22" s="3"/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8">
        <f>$U$23-(3*$U$24)</f>
        <v>0.07231356560415123</v>
      </c>
    </row>
    <row r="23" spans="1:25" ht="9.75" customHeight="1">
      <c r="A23" s="33"/>
      <c r="B23" s="2"/>
      <c r="C23" s="5" t="s">
        <v>54</v>
      </c>
      <c r="D23" s="6">
        <v>0</v>
      </c>
      <c r="E23" s="6">
        <v>6</v>
      </c>
      <c r="F23" s="6">
        <v>17</v>
      </c>
      <c r="G23" s="6"/>
      <c r="H23" s="6"/>
      <c r="I23" s="6"/>
      <c r="J23" s="6"/>
      <c r="M23" s="7" t="s">
        <v>12</v>
      </c>
      <c r="N23" s="2"/>
      <c r="O23" s="2"/>
      <c r="P23" s="2"/>
      <c r="Q23" s="2"/>
      <c r="R23" s="2"/>
      <c r="S23" s="2"/>
      <c r="T23" s="22" t="s">
        <v>59</v>
      </c>
      <c r="U23" s="23">
        <v>0.099</v>
      </c>
      <c r="V23" s="26" t="s">
        <v>32</v>
      </c>
      <c r="W23" s="34"/>
      <c r="X23" s="45" t="s">
        <v>7</v>
      </c>
      <c r="Y23" s="48">
        <f>$U$23+(3*$U$24)</f>
        <v>0.12568643439584878</v>
      </c>
    </row>
    <row r="24" spans="1:25" ht="9.75" customHeight="1">
      <c r="A24" s="33"/>
      <c r="B24" s="2"/>
      <c r="C24" s="5" t="s">
        <v>55</v>
      </c>
      <c r="D24" s="2">
        <v>0</v>
      </c>
      <c r="E24" s="2">
        <v>0.08</v>
      </c>
      <c r="F24" s="2">
        <v>0.089</v>
      </c>
      <c r="G24" s="2"/>
      <c r="H24" s="2"/>
      <c r="I24" s="2"/>
      <c r="J24" s="2"/>
      <c r="M24" s="7" t="s">
        <v>62</v>
      </c>
      <c r="N24" s="2"/>
      <c r="O24" s="2"/>
      <c r="P24" s="2"/>
      <c r="Q24" s="2"/>
      <c r="R24" s="2"/>
      <c r="S24" s="2"/>
      <c r="T24" s="5" t="s">
        <v>58</v>
      </c>
      <c r="U24" s="8">
        <v>0.00889547813194959</v>
      </c>
      <c r="V24" s="2"/>
      <c r="W24" s="34"/>
      <c r="X24" s="45" t="s">
        <v>8</v>
      </c>
      <c r="Y24" s="48">
        <f>1.5*$U$24</f>
        <v>0.013343217197924386</v>
      </c>
    </row>
    <row r="25" spans="1:25" ht="9.75" customHeight="1">
      <c r="A25" s="33"/>
      <c r="B25" s="2"/>
      <c r="C25" s="5" t="s">
        <v>56</v>
      </c>
      <c r="D25" s="2" t="s">
        <v>33</v>
      </c>
      <c r="E25" s="2">
        <v>1.4</v>
      </c>
      <c r="F25" s="2">
        <v>0.301</v>
      </c>
      <c r="G25" s="2"/>
      <c r="H25" s="2" t="s">
        <v>33</v>
      </c>
      <c r="I25" s="2" t="s">
        <v>33</v>
      </c>
      <c r="J25" s="2" t="s">
        <v>33</v>
      </c>
      <c r="M25" s="7" t="s">
        <v>19</v>
      </c>
      <c r="N25" s="2"/>
      <c r="O25" s="2"/>
      <c r="P25" s="2"/>
      <c r="Q25" s="2"/>
      <c r="R25" s="2"/>
      <c r="S25" s="2"/>
      <c r="T25" s="5" t="s">
        <v>54</v>
      </c>
      <c r="U25" s="6">
        <v>23</v>
      </c>
      <c r="V25" s="2"/>
      <c r="W25" s="34"/>
      <c r="X25" s="45" t="s">
        <v>9</v>
      </c>
      <c r="Y25" s="48">
        <f>1.5*$U$24</f>
        <v>0.013343217197924386</v>
      </c>
    </row>
    <row r="26" spans="1:24" ht="9.75" customHeight="1">
      <c r="A26" s="33"/>
      <c r="B26" s="2"/>
      <c r="C26" s="5" t="s">
        <v>57</v>
      </c>
      <c r="D26" s="6" t="s">
        <v>33</v>
      </c>
      <c r="E26" s="8">
        <v>0.1005</v>
      </c>
      <c r="F26" s="8">
        <v>0.099</v>
      </c>
      <c r="G26" s="6" t="s">
        <v>33</v>
      </c>
      <c r="H26" s="6" t="s">
        <v>33</v>
      </c>
      <c r="I26" s="6" t="s">
        <v>33</v>
      </c>
      <c r="J26" s="6" t="s">
        <v>33</v>
      </c>
      <c r="K26" s="6" t="s">
        <v>33</v>
      </c>
      <c r="L26" s="7"/>
      <c r="N26" s="2"/>
      <c r="O26" s="2"/>
      <c r="P26" s="2"/>
      <c r="Q26" s="2"/>
      <c r="R26" s="2"/>
      <c r="S26" s="2"/>
      <c r="T26" s="5" t="s">
        <v>60</v>
      </c>
      <c r="U26" s="8">
        <v>0.106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6" t="s">
        <v>33</v>
      </c>
      <c r="E27" s="8">
        <v>0.06152705707931802</v>
      </c>
      <c r="F27" s="8">
        <v>0.0029651593773165332</v>
      </c>
      <c r="G27" s="6" t="s">
        <v>33</v>
      </c>
      <c r="H27" s="6" t="s">
        <v>33</v>
      </c>
      <c r="I27" s="6" t="s">
        <v>33</v>
      </c>
      <c r="J27" s="6" t="s">
        <v>33</v>
      </c>
      <c r="K27" s="6" t="s">
        <v>33</v>
      </c>
      <c r="L27" s="7"/>
      <c r="N27" s="2"/>
      <c r="O27" s="2"/>
      <c r="P27" s="2"/>
      <c r="Q27" s="2"/>
      <c r="R27" s="2"/>
      <c r="S27" s="2"/>
      <c r="T27" s="5" t="s">
        <v>61</v>
      </c>
      <c r="U27" s="8">
        <v>0.094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N28" s="2"/>
      <c r="O28" s="2"/>
      <c r="P28" s="2"/>
      <c r="Q28" s="2"/>
      <c r="R28" s="2"/>
      <c r="S28" s="2"/>
      <c r="T28" s="5"/>
      <c r="U28" s="8"/>
      <c r="V28" s="2"/>
      <c r="W28" s="34"/>
      <c r="X28" s="47" t="s">
        <v>26</v>
      </c>
      <c r="Y28" s="43">
        <v>4</v>
      </c>
      <c r="Z28" s="43">
        <v>7</v>
      </c>
      <c r="AA28" s="43">
        <v>22</v>
      </c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47">
        <v>1</v>
      </c>
      <c r="Y29" s="43" t="s">
        <v>35</v>
      </c>
      <c r="Z29" s="43" t="s">
        <v>33</v>
      </c>
      <c r="AA29" s="43" t="s">
        <v>33</v>
      </c>
      <c r="AM29" s="44">
        <v>8</v>
      </c>
      <c r="AN29" s="43" t="s">
        <v>35</v>
      </c>
      <c r="AO29" s="44" t="s">
        <v>24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47">
        <v>2</v>
      </c>
      <c r="Y30" s="43" t="s">
        <v>33</v>
      </c>
      <c r="Z30" s="43">
        <v>0.08</v>
      </c>
      <c r="AA30" s="43" t="s">
        <v>33</v>
      </c>
      <c r="AM30" s="44">
        <v>23</v>
      </c>
      <c r="AN30" s="43">
        <v>0.099</v>
      </c>
      <c r="AO30" s="44">
        <v>4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43">
        <v>3</v>
      </c>
      <c r="Y31" s="43" t="s">
        <v>33</v>
      </c>
      <c r="Z31" s="43">
        <v>0.084</v>
      </c>
      <c r="AA31" s="43" t="s">
        <v>33</v>
      </c>
      <c r="AM31" s="44">
        <v>25</v>
      </c>
      <c r="AN31" s="43">
        <v>0.098</v>
      </c>
      <c r="AO31" s="44">
        <v>4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4</v>
      </c>
      <c r="E32" s="3">
        <v>7</v>
      </c>
      <c r="F32" s="3">
        <v>22</v>
      </c>
      <c r="G32" s="3"/>
      <c r="H32" s="3"/>
      <c r="I32" s="3"/>
      <c r="J32" s="3"/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43">
        <v>4</v>
      </c>
      <c r="Y32" s="43" t="s">
        <v>33</v>
      </c>
      <c r="Z32" s="43">
        <v>0.093</v>
      </c>
      <c r="AA32" s="43" t="s">
        <v>33</v>
      </c>
      <c r="AM32" s="44">
        <v>33</v>
      </c>
      <c r="AN32" s="43">
        <v>0.11</v>
      </c>
      <c r="AO32" s="44">
        <v>2</v>
      </c>
    </row>
    <row r="33" spans="1:41" ht="9.75" customHeight="1">
      <c r="A33" s="11">
        <v>8</v>
      </c>
      <c r="B33" s="14" t="s">
        <v>24</v>
      </c>
      <c r="C33" s="15" t="s">
        <v>25</v>
      </c>
      <c r="D33" s="13" t="s">
        <v>35</v>
      </c>
      <c r="E33" s="12" t="s">
        <v>25</v>
      </c>
      <c r="F33" s="12" t="s">
        <v>25</v>
      </c>
      <c r="G33" s="13"/>
      <c r="H33" s="13"/>
      <c r="I33" s="13"/>
      <c r="J33" s="13"/>
      <c r="K33" s="13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3">
        <v>5</v>
      </c>
      <c r="Y33" s="43" t="s">
        <v>33</v>
      </c>
      <c r="Z33" s="43">
        <v>0.108</v>
      </c>
      <c r="AA33" s="43" t="s">
        <v>33</v>
      </c>
      <c r="AM33" s="44">
        <v>38</v>
      </c>
      <c r="AN33" s="43">
        <v>0.097</v>
      </c>
      <c r="AO33" s="44">
        <v>4</v>
      </c>
    </row>
    <row r="34" spans="1:41" ht="9.75" customHeight="1">
      <c r="A34" s="11">
        <v>23</v>
      </c>
      <c r="B34" s="14">
        <v>4</v>
      </c>
      <c r="C34" s="15">
        <v>0</v>
      </c>
      <c r="D34" s="12" t="s">
        <v>25</v>
      </c>
      <c r="E34" s="12" t="s">
        <v>25</v>
      </c>
      <c r="F34" s="13">
        <v>0.099</v>
      </c>
      <c r="G34" s="13"/>
      <c r="H34" s="13"/>
      <c r="I34" s="13"/>
      <c r="J34" s="13"/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43">
        <v>6</v>
      </c>
      <c r="Y34" s="43" t="s">
        <v>33</v>
      </c>
      <c r="Z34" s="43">
        <v>0.167</v>
      </c>
      <c r="AA34" s="43" t="s">
        <v>33</v>
      </c>
      <c r="AM34" s="44">
        <v>45</v>
      </c>
      <c r="AN34" s="43">
        <v>0.108</v>
      </c>
      <c r="AO34" s="44">
        <v>2</v>
      </c>
    </row>
    <row r="35" spans="1:41" ht="9.75" customHeight="1">
      <c r="A35" s="11">
        <v>25</v>
      </c>
      <c r="B35" s="14">
        <v>4</v>
      </c>
      <c r="C35" s="15">
        <v>-0.11241666666666679</v>
      </c>
      <c r="D35" s="12" t="s">
        <v>25</v>
      </c>
      <c r="E35" s="12" t="s">
        <v>25</v>
      </c>
      <c r="F35" s="13">
        <v>0.098</v>
      </c>
      <c r="G35" s="13"/>
      <c r="H35" s="13"/>
      <c r="I35" s="13"/>
      <c r="J35" s="13"/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43">
        <v>7</v>
      </c>
      <c r="Y35" s="43" t="s">
        <v>33</v>
      </c>
      <c r="Z35" s="43">
        <v>1.4</v>
      </c>
      <c r="AA35" s="43" t="s">
        <v>33</v>
      </c>
      <c r="AM35" s="44">
        <v>59</v>
      </c>
      <c r="AN35" s="43">
        <v>0.08</v>
      </c>
      <c r="AO35" s="44">
        <v>0</v>
      </c>
    </row>
    <row r="36" spans="1:41" ht="9.75" customHeight="1">
      <c r="A36" s="11">
        <v>33</v>
      </c>
      <c r="B36" s="14">
        <v>2</v>
      </c>
      <c r="C36" s="15">
        <v>1.2365833333333331</v>
      </c>
      <c r="D36" s="12" t="s">
        <v>25</v>
      </c>
      <c r="E36" s="12" t="s">
        <v>25</v>
      </c>
      <c r="F36" s="13">
        <v>0.11</v>
      </c>
      <c r="G36" s="13"/>
      <c r="H36" s="13"/>
      <c r="I36" s="13"/>
      <c r="J36" s="13"/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43">
        <v>8</v>
      </c>
      <c r="Y36" s="43" t="s">
        <v>33</v>
      </c>
      <c r="Z36" s="43" t="s">
        <v>33</v>
      </c>
      <c r="AA36" s="43">
        <v>0.089</v>
      </c>
      <c r="AM36" s="44">
        <v>64</v>
      </c>
      <c r="AN36" s="43">
        <v>0.301</v>
      </c>
      <c r="AO36" s="44">
        <v>0</v>
      </c>
    </row>
    <row r="37" spans="1:41" ht="9.75" customHeight="1">
      <c r="A37" s="10">
        <v>38</v>
      </c>
      <c r="B37" s="16">
        <v>4</v>
      </c>
      <c r="C37" s="17">
        <v>-0.22483333333333358</v>
      </c>
      <c r="D37" s="18" t="s">
        <v>25</v>
      </c>
      <c r="E37" s="18" t="s">
        <v>25</v>
      </c>
      <c r="F37" s="3">
        <v>0.097</v>
      </c>
      <c r="G37" s="3"/>
      <c r="H37" s="3"/>
      <c r="I37" s="3"/>
      <c r="J37" s="3"/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43">
        <v>9</v>
      </c>
      <c r="Y37" s="43" t="s">
        <v>33</v>
      </c>
      <c r="Z37" s="43" t="s">
        <v>33</v>
      </c>
      <c r="AA37" s="43">
        <v>0.089</v>
      </c>
      <c r="AM37" s="44">
        <v>86</v>
      </c>
      <c r="AN37" s="43">
        <v>0.167</v>
      </c>
      <c r="AO37" s="44">
        <v>0</v>
      </c>
    </row>
    <row r="38" spans="1:41" ht="9.75" customHeight="1">
      <c r="A38" s="11">
        <v>45</v>
      </c>
      <c r="B38" s="14">
        <v>2</v>
      </c>
      <c r="C38" s="15">
        <v>1.0117499999999995</v>
      </c>
      <c r="D38" s="12" t="s">
        <v>25</v>
      </c>
      <c r="E38" s="13">
        <v>0.108</v>
      </c>
      <c r="F38" s="12" t="s">
        <v>25</v>
      </c>
      <c r="G38" s="13"/>
      <c r="H38" s="13"/>
      <c r="I38" s="13"/>
      <c r="J38" s="13"/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43">
        <v>10</v>
      </c>
      <c r="Y38" s="43" t="s">
        <v>33</v>
      </c>
      <c r="Z38" s="43" t="s">
        <v>33</v>
      </c>
      <c r="AA38" s="43">
        <v>0.094</v>
      </c>
      <c r="AM38" s="44">
        <v>89</v>
      </c>
      <c r="AN38" s="43">
        <v>0.089</v>
      </c>
      <c r="AO38" s="44">
        <v>2</v>
      </c>
    </row>
    <row r="39" spans="1:41" ht="9.75" customHeight="1">
      <c r="A39" s="11">
        <v>59</v>
      </c>
      <c r="B39" s="14">
        <v>0</v>
      </c>
      <c r="C39" s="15">
        <v>-2.1359166666666676</v>
      </c>
      <c r="D39" s="12" t="s">
        <v>25</v>
      </c>
      <c r="E39" s="13">
        <v>0.08</v>
      </c>
      <c r="F39" s="12" t="s">
        <v>25</v>
      </c>
      <c r="G39" s="13"/>
      <c r="H39" s="13"/>
      <c r="I39" s="13"/>
      <c r="J39" s="13"/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43">
        <v>11</v>
      </c>
      <c r="Y39" s="43" t="s">
        <v>33</v>
      </c>
      <c r="Z39" s="43" t="s">
        <v>33</v>
      </c>
      <c r="AA39" s="43">
        <v>0.094</v>
      </c>
      <c r="AM39" s="44">
        <v>113</v>
      </c>
      <c r="AN39" s="43">
        <v>0.099</v>
      </c>
      <c r="AO39" s="44">
        <v>4</v>
      </c>
    </row>
    <row r="40" spans="1:41" ht="9.75" customHeight="1">
      <c r="A40" s="11">
        <v>64</v>
      </c>
      <c r="B40" s="14">
        <v>0</v>
      </c>
      <c r="C40" s="15">
        <v>22.70816666666667</v>
      </c>
      <c r="D40" s="12" t="s">
        <v>25</v>
      </c>
      <c r="E40" s="12" t="s">
        <v>25</v>
      </c>
      <c r="F40" s="13">
        <v>0.301</v>
      </c>
      <c r="G40" s="13"/>
      <c r="H40" s="13"/>
      <c r="I40" s="13"/>
      <c r="J40" s="13"/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43">
        <v>12</v>
      </c>
      <c r="Y40" s="43" t="s">
        <v>33</v>
      </c>
      <c r="Z40" s="43" t="s">
        <v>33</v>
      </c>
      <c r="AA40" s="43">
        <v>0.097</v>
      </c>
      <c r="AM40" s="44">
        <v>138</v>
      </c>
      <c r="AN40" s="43">
        <v>0.098</v>
      </c>
      <c r="AO40" s="44">
        <v>4</v>
      </c>
    </row>
    <row r="41" spans="1:41" ht="9.75" customHeight="1">
      <c r="A41" s="11">
        <v>86</v>
      </c>
      <c r="B41" s="14">
        <v>0</v>
      </c>
      <c r="C41" s="15">
        <v>7.644333333333336</v>
      </c>
      <c r="D41" s="12" t="s">
        <v>25</v>
      </c>
      <c r="E41" s="13">
        <v>0.167</v>
      </c>
      <c r="F41" s="12" t="s">
        <v>25</v>
      </c>
      <c r="G41" s="13"/>
      <c r="H41" s="13"/>
      <c r="I41" s="13"/>
      <c r="J41" s="13"/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43">
        <v>13</v>
      </c>
      <c r="Y41" s="43" t="s">
        <v>33</v>
      </c>
      <c r="Z41" s="43" t="s">
        <v>33</v>
      </c>
      <c r="AA41" s="43">
        <v>0.098</v>
      </c>
      <c r="AM41" s="44">
        <v>149</v>
      </c>
      <c r="AN41" s="43">
        <v>1.4</v>
      </c>
      <c r="AO41" s="44">
        <v>0</v>
      </c>
    </row>
    <row r="42" spans="1:41" ht="9.75" customHeight="1">
      <c r="A42" s="10">
        <v>89</v>
      </c>
      <c r="B42" s="16">
        <v>2</v>
      </c>
      <c r="C42" s="17">
        <v>-1.1241666666666679</v>
      </c>
      <c r="D42" s="18" t="s">
        <v>25</v>
      </c>
      <c r="E42" s="18" t="s">
        <v>25</v>
      </c>
      <c r="F42" s="3">
        <v>0.089</v>
      </c>
      <c r="G42" s="3"/>
      <c r="H42" s="3"/>
      <c r="I42" s="3"/>
      <c r="J42" s="3"/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43">
        <v>14</v>
      </c>
      <c r="Y42" s="43" t="s">
        <v>33</v>
      </c>
      <c r="Z42" s="43" t="s">
        <v>33</v>
      </c>
      <c r="AA42" s="43">
        <v>0.098</v>
      </c>
      <c r="AM42" s="44">
        <v>158</v>
      </c>
      <c r="AN42" s="43">
        <v>0.094</v>
      </c>
      <c r="AO42" s="44">
        <v>3</v>
      </c>
    </row>
    <row r="43" spans="1:41" ht="9.75" customHeight="1">
      <c r="A43" s="11">
        <v>113</v>
      </c>
      <c r="B43" s="14">
        <v>4</v>
      </c>
      <c r="C43" s="15">
        <v>0</v>
      </c>
      <c r="D43" s="12" t="s">
        <v>25</v>
      </c>
      <c r="E43" s="12" t="s">
        <v>25</v>
      </c>
      <c r="F43" s="13">
        <v>0.099</v>
      </c>
      <c r="G43" s="13"/>
      <c r="H43" s="13"/>
      <c r="I43" s="13"/>
      <c r="J43" s="13"/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43">
        <v>15</v>
      </c>
      <c r="Y43" s="43" t="s">
        <v>33</v>
      </c>
      <c r="Z43" s="43" t="s">
        <v>33</v>
      </c>
      <c r="AA43" s="43">
        <v>0.099</v>
      </c>
      <c r="AM43" s="44">
        <v>180</v>
      </c>
      <c r="AN43" s="43">
        <v>0.089</v>
      </c>
      <c r="AO43" s="44">
        <v>2</v>
      </c>
    </row>
    <row r="44" spans="1:41" ht="9.75" customHeight="1">
      <c r="A44" s="11">
        <v>138</v>
      </c>
      <c r="B44" s="14">
        <v>4</v>
      </c>
      <c r="C44" s="15">
        <v>-0.11241666666666679</v>
      </c>
      <c r="D44" s="12" t="s">
        <v>25</v>
      </c>
      <c r="E44" s="12" t="s">
        <v>25</v>
      </c>
      <c r="F44" s="13">
        <v>0.098</v>
      </c>
      <c r="G44" s="13"/>
      <c r="H44" s="13"/>
      <c r="I44" s="13"/>
      <c r="J44" s="13"/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43">
        <v>16</v>
      </c>
      <c r="Y44" s="43" t="s">
        <v>33</v>
      </c>
      <c r="Z44" s="43" t="s">
        <v>33</v>
      </c>
      <c r="AA44" s="43">
        <v>0.099</v>
      </c>
      <c r="AM44" s="44">
        <v>190</v>
      </c>
      <c r="AN44" s="43">
        <v>0.094</v>
      </c>
      <c r="AO44" s="44">
        <v>3</v>
      </c>
    </row>
    <row r="45" spans="1:41" ht="9.75" customHeight="1">
      <c r="A45" s="11">
        <v>149</v>
      </c>
      <c r="B45" s="14">
        <v>0</v>
      </c>
      <c r="C45" s="15">
        <v>146.25408333333337</v>
      </c>
      <c r="D45" s="12" t="s">
        <v>25</v>
      </c>
      <c r="E45" s="13">
        <v>1.4</v>
      </c>
      <c r="F45" s="12" t="s">
        <v>25</v>
      </c>
      <c r="G45" s="13"/>
      <c r="H45" s="13"/>
      <c r="I45" s="13"/>
      <c r="J45" s="13"/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43">
        <v>17</v>
      </c>
      <c r="Y45" s="43" t="s">
        <v>33</v>
      </c>
      <c r="Z45" s="43" t="s">
        <v>33</v>
      </c>
      <c r="AA45" s="43">
        <v>0.1</v>
      </c>
      <c r="AM45" s="44">
        <v>274</v>
      </c>
      <c r="AN45" s="43">
        <v>0.118</v>
      </c>
      <c r="AO45" s="44">
        <v>0</v>
      </c>
    </row>
    <row r="46" spans="1:41" ht="9.75" customHeight="1">
      <c r="A46" s="11">
        <v>158</v>
      </c>
      <c r="B46" s="14">
        <v>3</v>
      </c>
      <c r="C46" s="15">
        <v>-0.5620833333333339</v>
      </c>
      <c r="D46" s="12" t="s">
        <v>25</v>
      </c>
      <c r="E46" s="12" t="s">
        <v>25</v>
      </c>
      <c r="F46" s="13">
        <v>0.094</v>
      </c>
      <c r="G46" s="13"/>
      <c r="H46" s="13"/>
      <c r="I46" s="13"/>
      <c r="J46" s="13"/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43">
        <v>18</v>
      </c>
      <c r="Y46" s="43" t="s">
        <v>33</v>
      </c>
      <c r="Z46" s="43" t="s">
        <v>33</v>
      </c>
      <c r="AA46" s="43">
        <v>0.1</v>
      </c>
      <c r="AM46" s="44">
        <v>284</v>
      </c>
      <c r="AN46" s="43" t="s">
        <v>37</v>
      </c>
      <c r="AO46" s="44" t="s">
        <v>24</v>
      </c>
    </row>
    <row r="47" spans="1:41" ht="9.75" customHeight="1">
      <c r="A47" s="10">
        <v>180</v>
      </c>
      <c r="B47" s="16">
        <v>2</v>
      </c>
      <c r="C47" s="17">
        <v>-1.1241666666666679</v>
      </c>
      <c r="D47" s="18" t="s">
        <v>25</v>
      </c>
      <c r="E47" s="18" t="s">
        <v>25</v>
      </c>
      <c r="F47" s="3">
        <v>0.089</v>
      </c>
      <c r="G47" s="3"/>
      <c r="H47" s="3"/>
      <c r="I47" s="3"/>
      <c r="J47" s="3"/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43">
        <v>19</v>
      </c>
      <c r="Y47" s="43" t="s">
        <v>33</v>
      </c>
      <c r="Z47" s="43" t="s">
        <v>33</v>
      </c>
      <c r="AA47" s="43">
        <v>0.1</v>
      </c>
      <c r="AM47" s="44">
        <v>321</v>
      </c>
      <c r="AN47" s="43">
        <v>0.104</v>
      </c>
      <c r="AO47" s="44">
        <v>3</v>
      </c>
    </row>
    <row r="48" spans="1:41" ht="9.75" customHeight="1">
      <c r="A48" s="11">
        <v>190</v>
      </c>
      <c r="B48" s="14">
        <v>3</v>
      </c>
      <c r="C48" s="15">
        <v>-0.5620833333333339</v>
      </c>
      <c r="D48" s="12" t="s">
        <v>25</v>
      </c>
      <c r="E48" s="12" t="s">
        <v>25</v>
      </c>
      <c r="F48" s="13">
        <v>0.094</v>
      </c>
      <c r="G48" s="13"/>
      <c r="H48" s="13"/>
      <c r="I48" s="13"/>
      <c r="J48" s="13"/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43">
        <v>20</v>
      </c>
      <c r="Y48" s="43" t="s">
        <v>33</v>
      </c>
      <c r="Z48" s="43" t="s">
        <v>33</v>
      </c>
      <c r="AA48" s="43">
        <v>0.101</v>
      </c>
      <c r="AM48" s="44">
        <v>323</v>
      </c>
      <c r="AN48" s="43">
        <v>0.101</v>
      </c>
      <c r="AO48" s="44">
        <v>4</v>
      </c>
    </row>
    <row r="49" spans="1:41" ht="9.75" customHeight="1">
      <c r="A49" s="11">
        <v>274</v>
      </c>
      <c r="B49" s="14">
        <v>0</v>
      </c>
      <c r="C49" s="15">
        <v>2.135916666666666</v>
      </c>
      <c r="D49" s="12" t="s">
        <v>25</v>
      </c>
      <c r="E49" s="12" t="s">
        <v>25</v>
      </c>
      <c r="F49" s="13">
        <v>0.118</v>
      </c>
      <c r="G49" s="13"/>
      <c r="H49" s="13"/>
      <c r="I49" s="13"/>
      <c r="J49" s="13"/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43">
        <v>21</v>
      </c>
      <c r="Y49" s="43" t="s">
        <v>33</v>
      </c>
      <c r="Z49" s="43" t="s">
        <v>33</v>
      </c>
      <c r="AA49" s="43">
        <v>0.104</v>
      </c>
      <c r="AM49" s="44">
        <v>327</v>
      </c>
      <c r="AN49" s="43">
        <v>0.1</v>
      </c>
      <c r="AO49" s="44">
        <v>4</v>
      </c>
    </row>
    <row r="50" spans="1:41" ht="9.75" customHeight="1">
      <c r="A50" s="11">
        <v>284</v>
      </c>
      <c r="B50" s="14" t="s">
        <v>24</v>
      </c>
      <c r="C50" s="15" t="s">
        <v>25</v>
      </c>
      <c r="D50" s="12" t="s">
        <v>25</v>
      </c>
      <c r="E50" s="12" t="s">
        <v>25</v>
      </c>
      <c r="F50" s="13" t="s">
        <v>37</v>
      </c>
      <c r="G50" s="13"/>
      <c r="H50" s="13"/>
      <c r="I50" s="13"/>
      <c r="J50" s="13"/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  <c r="X50" s="43">
        <v>22</v>
      </c>
      <c r="Y50" s="43" t="s">
        <v>33</v>
      </c>
      <c r="Z50" s="43" t="s">
        <v>33</v>
      </c>
      <c r="AA50" s="43">
        <v>0.11</v>
      </c>
      <c r="AM50" s="44">
        <v>333</v>
      </c>
      <c r="AN50" s="43">
        <v>0.093</v>
      </c>
      <c r="AO50" s="44">
        <v>3</v>
      </c>
    </row>
    <row r="51" spans="1:41" ht="9.75" customHeight="1">
      <c r="A51" s="11">
        <v>321</v>
      </c>
      <c r="B51" s="14">
        <v>3</v>
      </c>
      <c r="C51" s="15">
        <v>0.5620833333333324</v>
      </c>
      <c r="D51" s="12" t="s">
        <v>25</v>
      </c>
      <c r="E51" s="12" t="s">
        <v>25</v>
      </c>
      <c r="F51" s="13">
        <v>0.104</v>
      </c>
      <c r="G51" s="13"/>
      <c r="H51" s="13"/>
      <c r="I51" s="13"/>
      <c r="J51" s="13"/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43">
        <v>23</v>
      </c>
      <c r="Y51" s="43" t="s">
        <v>33</v>
      </c>
      <c r="Z51" s="43" t="s">
        <v>33</v>
      </c>
      <c r="AA51" s="43">
        <v>0.118</v>
      </c>
      <c r="AM51" s="44">
        <v>372</v>
      </c>
      <c r="AN51" s="43">
        <v>0.1</v>
      </c>
      <c r="AO51" s="44">
        <v>4</v>
      </c>
    </row>
    <row r="52" spans="1:41" ht="9.75" customHeight="1">
      <c r="A52" s="10">
        <v>323</v>
      </c>
      <c r="B52" s="16">
        <v>4</v>
      </c>
      <c r="C52" s="17">
        <v>0.22483333333333358</v>
      </c>
      <c r="D52" s="18" t="s">
        <v>25</v>
      </c>
      <c r="E52" s="18" t="s">
        <v>25</v>
      </c>
      <c r="F52" s="3">
        <v>0.101</v>
      </c>
      <c r="G52" s="3"/>
      <c r="H52" s="3"/>
      <c r="I52" s="3"/>
      <c r="J52" s="3"/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43">
        <v>24</v>
      </c>
      <c r="Y52" s="43" t="s">
        <v>33</v>
      </c>
      <c r="Z52" s="43" t="s">
        <v>33</v>
      </c>
      <c r="AA52" s="43">
        <v>0.301</v>
      </c>
      <c r="AM52" s="44">
        <v>393</v>
      </c>
      <c r="AN52" s="43">
        <v>0.1</v>
      </c>
      <c r="AO52" s="44">
        <v>4</v>
      </c>
    </row>
    <row r="53" spans="1:41" ht="9.75" customHeight="1">
      <c r="A53" s="11">
        <v>327</v>
      </c>
      <c r="B53" s="14">
        <v>4</v>
      </c>
      <c r="C53" s="15">
        <v>0.11241666666666679</v>
      </c>
      <c r="D53" s="12" t="s">
        <v>25</v>
      </c>
      <c r="E53" s="12" t="s">
        <v>25</v>
      </c>
      <c r="F53" s="13">
        <v>0.1</v>
      </c>
      <c r="G53" s="13"/>
      <c r="H53" s="13"/>
      <c r="I53" s="13"/>
      <c r="J53" s="13"/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43">
        <v>25</v>
      </c>
      <c r="Y53" s="43" t="s">
        <v>33</v>
      </c>
      <c r="Z53" s="43" t="s">
        <v>33</v>
      </c>
      <c r="AA53" s="43" t="s">
        <v>37</v>
      </c>
      <c r="AM53" s="44">
        <v>399</v>
      </c>
      <c r="AN53" s="43">
        <v>0.084</v>
      </c>
      <c r="AO53" s="44">
        <v>1</v>
      </c>
    </row>
    <row r="54" spans="1:23" ht="9.75" customHeight="1">
      <c r="A54" s="11">
        <v>333</v>
      </c>
      <c r="B54" s="14">
        <v>3</v>
      </c>
      <c r="C54" s="15">
        <v>-0.6745000000000008</v>
      </c>
      <c r="D54" s="12" t="s">
        <v>25</v>
      </c>
      <c r="E54" s="13">
        <v>0.093</v>
      </c>
      <c r="F54" s="12" t="s">
        <v>25</v>
      </c>
      <c r="G54" s="13"/>
      <c r="H54" s="13"/>
      <c r="I54" s="13"/>
      <c r="J54" s="13"/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</row>
    <row r="55" spans="1:23" ht="9.75" customHeight="1">
      <c r="A55" s="11">
        <v>372</v>
      </c>
      <c r="B55" s="14">
        <v>4</v>
      </c>
      <c r="C55" s="15">
        <v>0.11241666666666679</v>
      </c>
      <c r="D55" s="12" t="s">
        <v>25</v>
      </c>
      <c r="E55" s="12" t="s">
        <v>25</v>
      </c>
      <c r="F55" s="13">
        <v>0.1</v>
      </c>
      <c r="G55" s="13"/>
      <c r="H55" s="13"/>
      <c r="I55" s="13"/>
      <c r="J55" s="13"/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</row>
    <row r="56" spans="1:23" ht="9.75" customHeight="1">
      <c r="A56" s="11">
        <v>393</v>
      </c>
      <c r="B56" s="14">
        <v>4</v>
      </c>
      <c r="C56" s="15">
        <v>0.11241666666666679</v>
      </c>
      <c r="D56" s="12" t="s">
        <v>25</v>
      </c>
      <c r="E56" s="12" t="s">
        <v>25</v>
      </c>
      <c r="F56" s="13">
        <v>0.1</v>
      </c>
      <c r="G56" s="13"/>
      <c r="H56" s="13"/>
      <c r="I56" s="13"/>
      <c r="J56" s="13"/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</row>
    <row r="57" spans="1:23" ht="9.75" customHeight="1">
      <c r="A57" s="10">
        <v>399</v>
      </c>
      <c r="B57" s="16">
        <v>1</v>
      </c>
      <c r="C57" s="17">
        <v>-1.68625</v>
      </c>
      <c r="D57" s="18" t="s">
        <v>25</v>
      </c>
      <c r="E57" s="3">
        <v>0.084</v>
      </c>
      <c r="F57" s="18" t="s">
        <v>25</v>
      </c>
      <c r="G57" s="3"/>
      <c r="H57" s="3"/>
      <c r="I57" s="3"/>
      <c r="J57" s="3"/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</row>
    <row r="58" spans="1:23" ht="9.75" customHeight="1">
      <c r="A58" s="13"/>
      <c r="B58" s="14"/>
      <c r="C58" s="15"/>
      <c r="D58" s="13"/>
      <c r="E58" s="13"/>
      <c r="F58" s="13"/>
      <c r="G58" s="13"/>
      <c r="H58" s="13"/>
      <c r="I58" s="13"/>
      <c r="J58" s="13"/>
      <c r="K58" s="13"/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13"/>
    </row>
    <row r="59" spans="1:23" ht="9.75" customHeight="1">
      <c r="A59" s="13"/>
      <c r="B59" s="14"/>
      <c r="C59" s="15"/>
      <c r="D59" s="13"/>
      <c r="E59" s="13"/>
      <c r="F59" s="13"/>
      <c r="G59" s="13"/>
      <c r="H59" s="13"/>
      <c r="I59" s="13"/>
      <c r="J59" s="13"/>
      <c r="K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</row>
    <row r="60" spans="1:23" ht="9.75" customHeight="1">
      <c r="A60" s="13"/>
      <c r="B60" s="14"/>
      <c r="C60" s="15"/>
      <c r="D60" s="13"/>
      <c r="E60" s="13"/>
      <c r="F60" s="13"/>
      <c r="G60" s="13"/>
      <c r="H60" s="13"/>
      <c r="I60" s="13"/>
      <c r="J60" s="13"/>
      <c r="K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13"/>
    </row>
    <row r="61" spans="1:23" ht="9.75" customHeight="1">
      <c r="A61" s="13"/>
      <c r="B61" s="14"/>
      <c r="C61" s="15"/>
      <c r="D61" s="13"/>
      <c r="E61" s="13"/>
      <c r="F61" s="13"/>
      <c r="G61" s="13"/>
      <c r="H61" s="13"/>
      <c r="I61" s="13"/>
      <c r="J61" s="13"/>
      <c r="K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</row>
    <row r="62" spans="1:11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9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66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3" customWidth="1"/>
    <col min="25" max="25" width="7.140625" style="43" bestFit="1" customWidth="1"/>
    <col min="26" max="31" width="6.28125" style="43" customWidth="1"/>
    <col min="32" max="46" width="9.140625" style="43" customWidth="1"/>
    <col min="47" max="16384" width="9.140625" style="1" customWidth="1"/>
  </cols>
  <sheetData>
    <row r="1" ht="12">
      <c r="A1" s="21" t="s">
        <v>17</v>
      </c>
    </row>
    <row r="2" spans="3:21" ht="9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5" ht="9.75" customHeight="1">
      <c r="W5" s="42" t="s">
        <v>0</v>
      </c>
    </row>
    <row r="8" ht="9.75" customHeight="1">
      <c r="W8" s="42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2" t="s">
        <v>3</v>
      </c>
    </row>
    <row r="17" ht="9.75" customHeight="1">
      <c r="W17" s="42" t="s">
        <v>4</v>
      </c>
    </row>
    <row r="21" spans="1:24" ht="9.75" customHeight="1">
      <c r="A21" s="29" t="s">
        <v>31</v>
      </c>
      <c r="B21" s="30"/>
      <c r="C21" s="30"/>
      <c r="D21" s="55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1"/>
      <c r="S21" s="55" t="s">
        <v>30</v>
      </c>
      <c r="T21" s="55"/>
      <c r="U21" s="55"/>
      <c r="V21" s="55"/>
      <c r="W21" s="32"/>
      <c r="X21" s="44" t="s">
        <v>5</v>
      </c>
    </row>
    <row r="22" spans="1:25" ht="9.75" customHeight="1">
      <c r="A22" s="33"/>
      <c r="B22" s="2"/>
      <c r="C22" s="2"/>
      <c r="D22" s="3">
        <v>4</v>
      </c>
      <c r="E22" s="3">
        <v>6</v>
      </c>
      <c r="F22" s="3">
        <v>7</v>
      </c>
      <c r="G22" s="3">
        <v>22</v>
      </c>
      <c r="H22" s="3">
        <v>51</v>
      </c>
      <c r="I22" s="3"/>
      <c r="J22" s="3"/>
      <c r="K22" s="3"/>
      <c r="L22" s="4"/>
      <c r="M22" s="54" t="s">
        <v>28</v>
      </c>
      <c r="N22" s="54"/>
      <c r="O22" s="54"/>
      <c r="P22" s="54"/>
      <c r="Q22" s="54"/>
      <c r="R22" s="2"/>
      <c r="S22" s="2"/>
      <c r="T22" s="2"/>
      <c r="U22" s="2"/>
      <c r="V22" s="2"/>
      <c r="W22" s="34"/>
      <c r="X22" s="45" t="s">
        <v>6</v>
      </c>
      <c r="Y22" s="48">
        <f>$U$23-(3*$U$24)</f>
        <v>-0.34910007412898436</v>
      </c>
    </row>
    <row r="23" spans="1:25" ht="9.75" customHeight="1">
      <c r="A23" s="33"/>
      <c r="B23" s="2"/>
      <c r="C23" s="5" t="s">
        <v>54</v>
      </c>
      <c r="D23" s="6">
        <v>0</v>
      </c>
      <c r="E23" s="6">
        <v>1</v>
      </c>
      <c r="F23" s="6">
        <v>23</v>
      </c>
      <c r="G23" s="6">
        <v>2</v>
      </c>
      <c r="H23" s="6">
        <v>0</v>
      </c>
      <c r="I23" s="6"/>
      <c r="J23" s="6"/>
      <c r="K23" s="7" t="s">
        <v>12</v>
      </c>
      <c r="N23" s="2"/>
      <c r="O23" s="2"/>
      <c r="P23" s="2"/>
      <c r="Q23" s="2"/>
      <c r="R23" s="2"/>
      <c r="S23" s="2"/>
      <c r="T23" s="22" t="s">
        <v>59</v>
      </c>
      <c r="U23" s="23">
        <v>0.536</v>
      </c>
      <c r="V23" s="26" t="s">
        <v>32</v>
      </c>
      <c r="W23" s="34"/>
      <c r="X23" s="45" t="s">
        <v>7</v>
      </c>
      <c r="Y23" s="48">
        <f>$U$23+(3*$U$24)</f>
        <v>1.4211000741289843</v>
      </c>
    </row>
    <row r="24" spans="1:25" ht="9.75" customHeight="1">
      <c r="A24" s="33"/>
      <c r="B24" s="2"/>
      <c r="C24" s="5" t="s">
        <v>55</v>
      </c>
      <c r="D24" s="2">
        <v>0</v>
      </c>
      <c r="E24" s="2">
        <v>0.43</v>
      </c>
      <c r="F24" s="2">
        <v>0.35</v>
      </c>
      <c r="G24" s="2">
        <v>0.54</v>
      </c>
      <c r="H24" s="2">
        <v>0</v>
      </c>
      <c r="I24" s="2"/>
      <c r="J24" s="2"/>
      <c r="K24" s="7" t="s">
        <v>14</v>
      </c>
      <c r="N24" s="2"/>
      <c r="O24" s="2"/>
      <c r="P24" s="2"/>
      <c r="Q24" s="2"/>
      <c r="R24" s="2"/>
      <c r="S24" s="2"/>
      <c r="T24" s="5" t="s">
        <v>58</v>
      </c>
      <c r="U24" s="2">
        <v>0.2950333580429948</v>
      </c>
      <c r="V24" s="2"/>
      <c r="W24" s="34"/>
      <c r="X24" s="45" t="s">
        <v>8</v>
      </c>
      <c r="Y24" s="48">
        <f>1.5*$U$24</f>
        <v>0.4425500370644922</v>
      </c>
    </row>
    <row r="25" spans="1:25" ht="9.75" customHeight="1">
      <c r="A25" s="33"/>
      <c r="B25" s="2"/>
      <c r="C25" s="5" t="s">
        <v>56</v>
      </c>
      <c r="D25" s="2" t="s">
        <v>33</v>
      </c>
      <c r="E25" s="2" t="s">
        <v>33</v>
      </c>
      <c r="F25" s="2">
        <v>10.8</v>
      </c>
      <c r="G25" s="2">
        <v>0.97</v>
      </c>
      <c r="H25" s="2" t="s">
        <v>33</v>
      </c>
      <c r="I25" s="2" t="s">
        <v>33</v>
      </c>
      <c r="J25" s="2" t="s">
        <v>33</v>
      </c>
      <c r="K25" s="7" t="s">
        <v>62</v>
      </c>
      <c r="N25" s="2"/>
      <c r="O25" s="2"/>
      <c r="P25" s="2"/>
      <c r="Q25" s="2"/>
      <c r="R25" s="2"/>
      <c r="S25" s="2"/>
      <c r="T25" s="5" t="s">
        <v>54</v>
      </c>
      <c r="U25" s="6">
        <v>26</v>
      </c>
      <c r="V25" s="2"/>
      <c r="W25" s="34"/>
      <c r="X25" s="45" t="s">
        <v>9</v>
      </c>
      <c r="Y25" s="48">
        <f>1.5*$U$24</f>
        <v>0.4425500370644922</v>
      </c>
    </row>
    <row r="26" spans="1:24" ht="9.75" customHeight="1">
      <c r="A26" s="33"/>
      <c r="B26" s="2"/>
      <c r="C26" s="5" t="s">
        <v>57</v>
      </c>
      <c r="D26" s="6" t="s">
        <v>33</v>
      </c>
      <c r="E26" s="6" t="s">
        <v>33</v>
      </c>
      <c r="F26" s="6">
        <v>0.532</v>
      </c>
      <c r="G26" s="6" t="s">
        <v>33</v>
      </c>
      <c r="H26" s="6" t="s">
        <v>33</v>
      </c>
      <c r="I26" s="6" t="s">
        <v>33</v>
      </c>
      <c r="J26" s="6" t="s">
        <v>33</v>
      </c>
      <c r="K26" s="7" t="s">
        <v>19</v>
      </c>
      <c r="N26" s="2"/>
      <c r="O26" s="2"/>
      <c r="P26" s="2"/>
      <c r="Q26" s="2"/>
      <c r="R26" s="2"/>
      <c r="S26" s="2"/>
      <c r="T26" s="5" t="s">
        <v>60</v>
      </c>
      <c r="U26" s="8">
        <v>0.822</v>
      </c>
      <c r="V26" s="2"/>
      <c r="W26" s="34"/>
      <c r="X26" s="47"/>
    </row>
    <row r="27" spans="1:24" ht="9.75" customHeight="1">
      <c r="A27" s="33"/>
      <c r="B27" s="2"/>
      <c r="C27" s="5" t="s">
        <v>58</v>
      </c>
      <c r="D27" s="6" t="s">
        <v>33</v>
      </c>
      <c r="E27" s="6" t="s">
        <v>33</v>
      </c>
      <c r="F27" s="6">
        <v>0.2676056338028169</v>
      </c>
      <c r="G27" s="6" t="s">
        <v>33</v>
      </c>
      <c r="H27" s="6" t="s">
        <v>33</v>
      </c>
      <c r="I27" s="6" t="s">
        <v>33</v>
      </c>
      <c r="J27" s="6" t="s">
        <v>33</v>
      </c>
      <c r="K27" s="7" t="s">
        <v>22</v>
      </c>
      <c r="L27" s="7"/>
      <c r="N27" s="2"/>
      <c r="O27" s="2"/>
      <c r="P27" s="2"/>
      <c r="Q27" s="2"/>
      <c r="R27" s="2"/>
      <c r="S27" s="2"/>
      <c r="T27" s="5" t="s">
        <v>61</v>
      </c>
      <c r="U27" s="8">
        <v>0.424</v>
      </c>
      <c r="V27" s="2"/>
      <c r="W27" s="34"/>
      <c r="X27" s="47"/>
    </row>
    <row r="28" spans="1:41" ht="9.75" customHeight="1">
      <c r="A28" s="33"/>
      <c r="B28" s="2"/>
      <c r="C28" s="5"/>
      <c r="D28" s="2"/>
      <c r="E28" s="2"/>
      <c r="F28" s="2"/>
      <c r="G28" s="2"/>
      <c r="H28" s="2"/>
      <c r="I28" s="2"/>
      <c r="J28" s="2"/>
      <c r="K28" s="2"/>
      <c r="L28" s="7"/>
      <c r="N28" s="2"/>
      <c r="O28" s="2"/>
      <c r="P28" s="2"/>
      <c r="Q28" s="2"/>
      <c r="R28" s="2"/>
      <c r="S28" s="2"/>
      <c r="T28" s="5"/>
      <c r="U28" s="8"/>
      <c r="V28" s="2"/>
      <c r="W28" s="34"/>
      <c r="X28" s="56" t="s">
        <v>26</v>
      </c>
      <c r="Y28" s="57">
        <v>4</v>
      </c>
      <c r="Z28" s="57">
        <v>6</v>
      </c>
      <c r="AA28" s="57">
        <v>7</v>
      </c>
      <c r="AB28" s="57">
        <v>22</v>
      </c>
      <c r="AC28" s="57">
        <v>51</v>
      </c>
      <c r="AM28" s="44" t="s">
        <v>50</v>
      </c>
      <c r="AN28" s="43" t="s">
        <v>53</v>
      </c>
      <c r="AO28" s="44" t="s">
        <v>51</v>
      </c>
    </row>
    <row r="29" spans="1:41" ht="9.75" customHeigh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4"/>
      <c r="X29" s="56">
        <v>1</v>
      </c>
      <c r="Y29" s="57" t="s">
        <v>36</v>
      </c>
      <c r="Z29" s="57" t="s">
        <v>33</v>
      </c>
      <c r="AA29" s="57" t="s">
        <v>33</v>
      </c>
      <c r="AB29" s="57" t="s">
        <v>33</v>
      </c>
      <c r="AC29" s="57" t="s">
        <v>33</v>
      </c>
      <c r="AM29" s="44">
        <v>1</v>
      </c>
      <c r="AN29" s="43">
        <v>0.429</v>
      </c>
      <c r="AO29" s="44">
        <v>4</v>
      </c>
    </row>
    <row r="30" spans="1:4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8"/>
      <c r="X30" s="56">
        <v>2</v>
      </c>
      <c r="Y30" s="57" t="s">
        <v>33</v>
      </c>
      <c r="Z30" s="57">
        <v>0.43</v>
      </c>
      <c r="AA30" s="57" t="s">
        <v>33</v>
      </c>
      <c r="AB30" s="57" t="s">
        <v>33</v>
      </c>
      <c r="AC30" s="57" t="s">
        <v>33</v>
      </c>
      <c r="AM30" s="44">
        <v>2</v>
      </c>
      <c r="AN30" s="43">
        <v>0.457</v>
      </c>
      <c r="AO30" s="44">
        <v>4</v>
      </c>
    </row>
    <row r="31" spans="4:41" ht="9.75" customHeight="1">
      <c r="D31" s="53" t="s">
        <v>28</v>
      </c>
      <c r="E31" s="53"/>
      <c r="F31" s="53"/>
      <c r="G31" s="53"/>
      <c r="H31" s="53"/>
      <c r="I31" s="53"/>
      <c r="J31" s="53"/>
      <c r="K31" s="53"/>
      <c r="M31" s="9"/>
      <c r="P31" s="53"/>
      <c r="Q31" s="53"/>
      <c r="R31" s="53"/>
      <c r="S31" s="53"/>
      <c r="T31" s="53"/>
      <c r="U31" s="53"/>
      <c r="V31" s="53"/>
      <c r="W31" s="53"/>
      <c r="X31" s="57">
        <v>3</v>
      </c>
      <c r="Y31" s="57" t="s">
        <v>33</v>
      </c>
      <c r="Z31" s="57" t="s">
        <v>33</v>
      </c>
      <c r="AA31" s="57">
        <v>0.35</v>
      </c>
      <c r="AB31" s="57" t="s">
        <v>33</v>
      </c>
      <c r="AC31" s="57" t="s">
        <v>33</v>
      </c>
      <c r="AM31" s="44">
        <v>8</v>
      </c>
      <c r="AN31" s="43">
        <v>1.3</v>
      </c>
      <c r="AO31" s="44">
        <v>0</v>
      </c>
    </row>
    <row r="32" spans="1:41" ht="9.75" customHeight="1">
      <c r="A32" s="10" t="s">
        <v>50</v>
      </c>
      <c r="B32" s="27" t="s">
        <v>51</v>
      </c>
      <c r="C32" s="3" t="s">
        <v>52</v>
      </c>
      <c r="D32" s="3">
        <v>4</v>
      </c>
      <c r="E32" s="3">
        <v>6</v>
      </c>
      <c r="F32" s="3">
        <v>7</v>
      </c>
      <c r="G32" s="3">
        <v>22</v>
      </c>
      <c r="H32" s="3">
        <v>51</v>
      </c>
      <c r="I32" s="3"/>
      <c r="J32" s="3"/>
      <c r="K32" s="3"/>
      <c r="M32" s="22"/>
      <c r="N32" s="28"/>
      <c r="O32" s="5"/>
      <c r="P32" s="5"/>
      <c r="Q32" s="5"/>
      <c r="R32" s="5"/>
      <c r="S32" s="5"/>
      <c r="T32" s="5"/>
      <c r="U32" s="5"/>
      <c r="V32" s="5"/>
      <c r="W32" s="5"/>
      <c r="X32" s="57">
        <v>4</v>
      </c>
      <c r="Y32" s="57" t="s">
        <v>33</v>
      </c>
      <c r="Z32" s="57" t="s">
        <v>33</v>
      </c>
      <c r="AA32" s="57">
        <v>0.35</v>
      </c>
      <c r="AB32" s="57" t="s">
        <v>33</v>
      </c>
      <c r="AC32" s="57" t="s">
        <v>33</v>
      </c>
      <c r="AM32" s="44">
        <v>23</v>
      </c>
      <c r="AN32" s="43">
        <v>0.65</v>
      </c>
      <c r="AO32" s="44">
        <v>4</v>
      </c>
    </row>
    <row r="33" spans="1:41" ht="9.75" customHeight="1">
      <c r="A33" s="11">
        <v>1</v>
      </c>
      <c r="B33" s="14">
        <v>4</v>
      </c>
      <c r="C33" s="15">
        <v>-0.3626708542713569</v>
      </c>
      <c r="D33" s="12" t="s">
        <v>25</v>
      </c>
      <c r="E33" s="12" t="s">
        <v>25</v>
      </c>
      <c r="F33" s="12">
        <v>0.429</v>
      </c>
      <c r="G33" s="12" t="s">
        <v>25</v>
      </c>
      <c r="H33" s="12" t="s">
        <v>25</v>
      </c>
      <c r="I33" s="13"/>
      <c r="J33" s="13"/>
      <c r="K33" s="13"/>
      <c r="M33" s="2"/>
      <c r="N33" s="2"/>
      <c r="O33" s="2"/>
      <c r="P33" s="2"/>
      <c r="Q33" s="2"/>
      <c r="R33" s="2"/>
      <c r="S33" s="2"/>
      <c r="T33" s="5"/>
      <c r="U33" s="5"/>
      <c r="V33" s="5"/>
      <c r="W33" s="5"/>
      <c r="X33" s="57">
        <v>5</v>
      </c>
      <c r="Y33" s="57" t="s">
        <v>33</v>
      </c>
      <c r="Z33" s="57" t="s">
        <v>33</v>
      </c>
      <c r="AA33" s="57">
        <v>0.35</v>
      </c>
      <c r="AB33" s="57" t="s">
        <v>33</v>
      </c>
      <c r="AC33" s="57" t="s">
        <v>33</v>
      </c>
      <c r="AM33" s="44">
        <v>25</v>
      </c>
      <c r="AN33" s="43" t="s">
        <v>36</v>
      </c>
      <c r="AO33" s="44" t="s">
        <v>24</v>
      </c>
    </row>
    <row r="34" spans="1:41" ht="9.75" customHeight="1">
      <c r="A34" s="11">
        <v>2</v>
      </c>
      <c r="B34" s="14">
        <v>4</v>
      </c>
      <c r="C34" s="15">
        <v>-0.2677663316582915</v>
      </c>
      <c r="D34" s="12" t="s">
        <v>25</v>
      </c>
      <c r="E34" s="12" t="s">
        <v>25</v>
      </c>
      <c r="F34" s="12">
        <v>0.457</v>
      </c>
      <c r="G34" s="12" t="s">
        <v>25</v>
      </c>
      <c r="H34" s="12" t="s">
        <v>25</v>
      </c>
      <c r="I34" s="13"/>
      <c r="J34" s="13"/>
      <c r="K34" s="13"/>
      <c r="M34" s="5"/>
      <c r="N34" s="39"/>
      <c r="O34" s="40"/>
      <c r="P34" s="5"/>
      <c r="Q34" s="5"/>
      <c r="R34" s="5"/>
      <c r="S34" s="5"/>
      <c r="T34" s="5"/>
      <c r="U34" s="5"/>
      <c r="V34" s="5"/>
      <c r="W34" s="5"/>
      <c r="X34" s="57">
        <v>6</v>
      </c>
      <c r="Y34" s="57" t="s">
        <v>33</v>
      </c>
      <c r="Z34" s="57" t="s">
        <v>33</v>
      </c>
      <c r="AA34" s="57">
        <v>0.38</v>
      </c>
      <c r="AB34" s="57" t="s">
        <v>33</v>
      </c>
      <c r="AC34" s="57" t="s">
        <v>33</v>
      </c>
      <c r="AM34" s="44">
        <v>33</v>
      </c>
      <c r="AN34" s="43">
        <v>0.85</v>
      </c>
      <c r="AO34" s="44">
        <v>2</v>
      </c>
    </row>
    <row r="35" spans="1:41" ht="9.75" customHeight="1">
      <c r="A35" s="11">
        <v>8</v>
      </c>
      <c r="B35" s="14">
        <v>0</v>
      </c>
      <c r="C35" s="15">
        <v>2.589537688442211</v>
      </c>
      <c r="D35" s="12" t="s">
        <v>25</v>
      </c>
      <c r="E35" s="12" t="s">
        <v>25</v>
      </c>
      <c r="F35" s="12">
        <v>1.3</v>
      </c>
      <c r="G35" s="12" t="s">
        <v>25</v>
      </c>
      <c r="H35" s="12" t="s">
        <v>25</v>
      </c>
      <c r="I35" s="13"/>
      <c r="J35" s="13"/>
      <c r="K35" s="13"/>
      <c r="M35" s="5"/>
      <c r="N35" s="39"/>
      <c r="O35" s="40"/>
      <c r="P35" s="5"/>
      <c r="Q35" s="5"/>
      <c r="R35" s="5"/>
      <c r="S35" s="5"/>
      <c r="T35" s="5"/>
      <c r="U35" s="5"/>
      <c r="V35" s="5"/>
      <c r="W35" s="5"/>
      <c r="X35" s="57">
        <v>7</v>
      </c>
      <c r="Y35" s="57" t="s">
        <v>33</v>
      </c>
      <c r="Z35" s="57" t="s">
        <v>33</v>
      </c>
      <c r="AA35" s="57">
        <v>0.4</v>
      </c>
      <c r="AB35" s="57" t="s">
        <v>33</v>
      </c>
      <c r="AC35" s="57" t="s">
        <v>33</v>
      </c>
      <c r="AM35" s="44">
        <v>38</v>
      </c>
      <c r="AN35" s="43">
        <v>0.54</v>
      </c>
      <c r="AO35" s="44">
        <v>4</v>
      </c>
    </row>
    <row r="36" spans="1:41" ht="9.75" customHeight="1">
      <c r="A36" s="11">
        <v>23</v>
      </c>
      <c r="B36" s="14">
        <v>4</v>
      </c>
      <c r="C36" s="15">
        <v>0.3863969849246231</v>
      </c>
      <c r="D36" s="12" t="s">
        <v>25</v>
      </c>
      <c r="E36" s="12" t="s">
        <v>25</v>
      </c>
      <c r="F36" s="12">
        <v>0.65</v>
      </c>
      <c r="G36" s="12" t="s">
        <v>25</v>
      </c>
      <c r="H36" s="12" t="s">
        <v>25</v>
      </c>
      <c r="I36" s="13"/>
      <c r="J36" s="13"/>
      <c r="K36" s="13"/>
      <c r="M36" s="5"/>
      <c r="N36" s="39"/>
      <c r="O36" s="40"/>
      <c r="P36" s="5"/>
      <c r="Q36" s="5"/>
      <c r="R36" s="5"/>
      <c r="S36" s="5"/>
      <c r="T36" s="5"/>
      <c r="U36" s="5"/>
      <c r="V36" s="5"/>
      <c r="W36" s="5"/>
      <c r="X36" s="57">
        <v>8</v>
      </c>
      <c r="Y36" s="57" t="s">
        <v>33</v>
      </c>
      <c r="Z36" s="57" t="s">
        <v>33</v>
      </c>
      <c r="AA36" s="57">
        <v>0.423</v>
      </c>
      <c r="AB36" s="57" t="s">
        <v>33</v>
      </c>
      <c r="AC36" s="57" t="s">
        <v>33</v>
      </c>
      <c r="AM36" s="44">
        <v>45</v>
      </c>
      <c r="AN36" s="43">
        <v>0.822</v>
      </c>
      <c r="AO36" s="44">
        <v>3</v>
      </c>
    </row>
    <row r="37" spans="1:41" ht="9.75" customHeight="1">
      <c r="A37" s="10">
        <v>25</v>
      </c>
      <c r="B37" s="16" t="s">
        <v>24</v>
      </c>
      <c r="C37" s="17" t="s">
        <v>25</v>
      </c>
      <c r="D37" s="3" t="s">
        <v>36</v>
      </c>
      <c r="E37" s="3" t="s">
        <v>25</v>
      </c>
      <c r="F37" s="3" t="s">
        <v>25</v>
      </c>
      <c r="G37" s="3" t="s">
        <v>25</v>
      </c>
      <c r="H37" s="3" t="s">
        <v>25</v>
      </c>
      <c r="I37" s="3"/>
      <c r="J37" s="3"/>
      <c r="K37" s="3"/>
      <c r="M37" s="5"/>
      <c r="N37" s="39"/>
      <c r="O37" s="40"/>
      <c r="P37" s="5"/>
      <c r="Q37" s="5"/>
      <c r="R37" s="5"/>
      <c r="S37" s="5"/>
      <c r="T37" s="5"/>
      <c r="U37" s="5"/>
      <c r="V37" s="5"/>
      <c r="W37" s="5"/>
      <c r="X37" s="57">
        <v>9</v>
      </c>
      <c r="Y37" s="57" t="s">
        <v>33</v>
      </c>
      <c r="Z37" s="57" t="s">
        <v>33</v>
      </c>
      <c r="AA37" s="57">
        <v>0.424</v>
      </c>
      <c r="AB37" s="57" t="s">
        <v>33</v>
      </c>
      <c r="AC37" s="57" t="s">
        <v>33</v>
      </c>
      <c r="AM37" s="44">
        <v>59</v>
      </c>
      <c r="AN37" s="43">
        <v>0.35</v>
      </c>
      <c r="AO37" s="44">
        <v>3</v>
      </c>
    </row>
    <row r="38" spans="1:41" ht="9.75" customHeight="1">
      <c r="A38" s="11">
        <v>33</v>
      </c>
      <c r="B38" s="14">
        <v>2</v>
      </c>
      <c r="C38" s="15">
        <v>1.0642864321608039</v>
      </c>
      <c r="D38" s="12" t="s">
        <v>25</v>
      </c>
      <c r="E38" s="12" t="s">
        <v>25</v>
      </c>
      <c r="F38" s="12">
        <v>0.85</v>
      </c>
      <c r="G38" s="12" t="s">
        <v>25</v>
      </c>
      <c r="H38" s="12" t="s">
        <v>25</v>
      </c>
      <c r="I38" s="13"/>
      <c r="J38" s="13"/>
      <c r="K38" s="13"/>
      <c r="M38" s="5"/>
      <c r="N38" s="39"/>
      <c r="O38" s="40"/>
      <c r="P38" s="5"/>
      <c r="Q38" s="5"/>
      <c r="R38" s="5"/>
      <c r="S38" s="5"/>
      <c r="T38" s="5"/>
      <c r="U38" s="5"/>
      <c r="V38" s="5"/>
      <c r="W38" s="5"/>
      <c r="X38" s="57">
        <v>10</v>
      </c>
      <c r="Y38" s="57" t="s">
        <v>33</v>
      </c>
      <c r="Z38" s="57" t="s">
        <v>33</v>
      </c>
      <c r="AA38" s="57">
        <v>0.429</v>
      </c>
      <c r="AB38" s="57" t="s">
        <v>33</v>
      </c>
      <c r="AC38" s="57" t="s">
        <v>33</v>
      </c>
      <c r="AM38" s="44">
        <v>64</v>
      </c>
      <c r="AN38" s="43">
        <v>0.464</v>
      </c>
      <c r="AO38" s="44">
        <v>4</v>
      </c>
    </row>
    <row r="39" spans="1:41" ht="9.75" customHeight="1">
      <c r="A39" s="11">
        <v>38</v>
      </c>
      <c r="B39" s="14">
        <v>4</v>
      </c>
      <c r="C39" s="15">
        <v>0.01355778894472363</v>
      </c>
      <c r="D39" s="12" t="s">
        <v>25</v>
      </c>
      <c r="E39" s="12" t="s">
        <v>25</v>
      </c>
      <c r="F39" s="12" t="s">
        <v>25</v>
      </c>
      <c r="G39" s="12">
        <v>0.54</v>
      </c>
      <c r="H39" s="12" t="s">
        <v>25</v>
      </c>
      <c r="I39" s="13"/>
      <c r="J39" s="13"/>
      <c r="K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13"/>
      <c r="X39" s="57">
        <v>11</v>
      </c>
      <c r="Y39" s="57" t="s">
        <v>33</v>
      </c>
      <c r="Z39" s="57" t="s">
        <v>33</v>
      </c>
      <c r="AA39" s="57">
        <v>0.44</v>
      </c>
      <c r="AB39" s="57" t="s">
        <v>33</v>
      </c>
      <c r="AC39" s="57" t="s">
        <v>33</v>
      </c>
      <c r="AM39" s="44">
        <v>86</v>
      </c>
      <c r="AN39" s="43">
        <v>0.747</v>
      </c>
      <c r="AO39" s="44">
        <v>3</v>
      </c>
    </row>
    <row r="40" spans="1:41" ht="9.75" customHeight="1">
      <c r="A40" s="11">
        <v>45</v>
      </c>
      <c r="B40" s="14">
        <v>3</v>
      </c>
      <c r="C40" s="15">
        <v>0.9693819095477385</v>
      </c>
      <c r="D40" s="12" t="s">
        <v>25</v>
      </c>
      <c r="E40" s="12" t="s">
        <v>25</v>
      </c>
      <c r="F40" s="12">
        <v>0.822</v>
      </c>
      <c r="G40" s="12" t="s">
        <v>25</v>
      </c>
      <c r="H40" s="12" t="s">
        <v>25</v>
      </c>
      <c r="I40" s="13"/>
      <c r="J40" s="13"/>
      <c r="K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13"/>
      <c r="X40" s="57">
        <v>12</v>
      </c>
      <c r="Y40" s="57" t="s">
        <v>33</v>
      </c>
      <c r="Z40" s="57" t="s">
        <v>33</v>
      </c>
      <c r="AA40" s="57">
        <v>0.457</v>
      </c>
      <c r="AB40" s="57" t="s">
        <v>33</v>
      </c>
      <c r="AC40" s="57" t="s">
        <v>33</v>
      </c>
      <c r="AM40" s="44">
        <v>89</v>
      </c>
      <c r="AN40" s="43">
        <v>0.725</v>
      </c>
      <c r="AO40" s="44">
        <v>3</v>
      </c>
    </row>
    <row r="41" spans="1:41" ht="9.75" customHeight="1">
      <c r="A41" s="11">
        <v>59</v>
      </c>
      <c r="B41" s="14">
        <v>3</v>
      </c>
      <c r="C41" s="15">
        <v>-0.6304371859296485</v>
      </c>
      <c r="D41" s="12" t="s">
        <v>25</v>
      </c>
      <c r="E41" s="12" t="s">
        <v>25</v>
      </c>
      <c r="F41" s="12">
        <v>0.35</v>
      </c>
      <c r="G41" s="12" t="s">
        <v>25</v>
      </c>
      <c r="H41" s="12" t="s">
        <v>25</v>
      </c>
      <c r="I41" s="13"/>
      <c r="J41" s="13"/>
      <c r="K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13"/>
      <c r="X41" s="57">
        <v>13</v>
      </c>
      <c r="Y41" s="57" t="s">
        <v>33</v>
      </c>
      <c r="Z41" s="57" t="s">
        <v>33</v>
      </c>
      <c r="AA41" s="57">
        <v>0.464</v>
      </c>
      <c r="AB41" s="57" t="s">
        <v>33</v>
      </c>
      <c r="AC41" s="57" t="s">
        <v>33</v>
      </c>
      <c r="AM41" s="44">
        <v>110</v>
      </c>
      <c r="AN41" s="43">
        <v>0.424</v>
      </c>
      <c r="AO41" s="44">
        <v>4</v>
      </c>
    </row>
    <row r="42" spans="1:41" ht="9.75" customHeight="1">
      <c r="A42" s="10">
        <v>64</v>
      </c>
      <c r="B42" s="16">
        <v>4</v>
      </c>
      <c r="C42" s="17">
        <v>-0.24404020100502516</v>
      </c>
      <c r="D42" s="18" t="s">
        <v>25</v>
      </c>
      <c r="E42" s="18" t="s">
        <v>25</v>
      </c>
      <c r="F42" s="18">
        <v>0.464</v>
      </c>
      <c r="G42" s="18" t="s">
        <v>25</v>
      </c>
      <c r="H42" s="18" t="s">
        <v>25</v>
      </c>
      <c r="I42" s="3"/>
      <c r="J42" s="3"/>
      <c r="K42" s="3"/>
      <c r="M42" s="13"/>
      <c r="N42" s="14"/>
      <c r="O42" s="15"/>
      <c r="P42" s="13"/>
      <c r="Q42" s="13"/>
      <c r="R42" s="13"/>
      <c r="S42" s="13"/>
      <c r="T42" s="13"/>
      <c r="U42" s="13"/>
      <c r="V42" s="13"/>
      <c r="W42" s="13"/>
      <c r="X42" s="57">
        <v>14</v>
      </c>
      <c r="Y42" s="57" t="s">
        <v>33</v>
      </c>
      <c r="Z42" s="57" t="s">
        <v>33</v>
      </c>
      <c r="AA42" s="57">
        <v>0.532</v>
      </c>
      <c r="AB42" s="57" t="s">
        <v>33</v>
      </c>
      <c r="AC42" s="57" t="s">
        <v>33</v>
      </c>
      <c r="AM42" s="44">
        <v>138</v>
      </c>
      <c r="AN42" s="43">
        <v>0.532</v>
      </c>
      <c r="AO42" s="44">
        <v>4</v>
      </c>
    </row>
    <row r="43" spans="1:41" ht="9.75" customHeight="1">
      <c r="A43" s="11">
        <v>86</v>
      </c>
      <c r="B43" s="14">
        <v>3</v>
      </c>
      <c r="C43" s="15">
        <v>0.7151733668341708</v>
      </c>
      <c r="D43" s="12" t="s">
        <v>25</v>
      </c>
      <c r="E43" s="12" t="s">
        <v>25</v>
      </c>
      <c r="F43" s="12">
        <v>0.747</v>
      </c>
      <c r="G43" s="12" t="s">
        <v>25</v>
      </c>
      <c r="H43" s="12" t="s">
        <v>25</v>
      </c>
      <c r="I43" s="13"/>
      <c r="J43" s="13"/>
      <c r="K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13"/>
      <c r="X43" s="57">
        <v>15</v>
      </c>
      <c r="Y43" s="57" t="s">
        <v>33</v>
      </c>
      <c r="Z43" s="57" t="s">
        <v>33</v>
      </c>
      <c r="AA43" s="57">
        <v>0.54</v>
      </c>
      <c r="AB43" s="57" t="s">
        <v>33</v>
      </c>
      <c r="AC43" s="57" t="s">
        <v>33</v>
      </c>
      <c r="AM43" s="44">
        <v>149</v>
      </c>
      <c r="AN43" s="43">
        <v>10.8</v>
      </c>
      <c r="AO43" s="44">
        <v>0</v>
      </c>
    </row>
    <row r="44" spans="1:41" ht="9.75" customHeight="1">
      <c r="A44" s="11">
        <v>89</v>
      </c>
      <c r="B44" s="14">
        <v>3</v>
      </c>
      <c r="C44" s="15">
        <v>0.6406055276381908</v>
      </c>
      <c r="D44" s="12" t="s">
        <v>25</v>
      </c>
      <c r="E44" s="12" t="s">
        <v>25</v>
      </c>
      <c r="F44" s="12">
        <v>0.725</v>
      </c>
      <c r="G44" s="12" t="s">
        <v>25</v>
      </c>
      <c r="H44" s="12" t="s">
        <v>25</v>
      </c>
      <c r="I44" s="13"/>
      <c r="J44" s="13"/>
      <c r="K44" s="13"/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57">
        <v>16</v>
      </c>
      <c r="Y44" s="57" t="s">
        <v>33</v>
      </c>
      <c r="Z44" s="57" t="s">
        <v>33</v>
      </c>
      <c r="AA44" s="57">
        <v>0.55</v>
      </c>
      <c r="AB44" s="57" t="s">
        <v>33</v>
      </c>
      <c r="AC44" s="57" t="s">
        <v>33</v>
      </c>
      <c r="AM44" s="44">
        <v>158</v>
      </c>
      <c r="AN44" s="43">
        <v>1.91</v>
      </c>
      <c r="AO44" s="44">
        <v>0</v>
      </c>
    </row>
    <row r="45" spans="1:41" ht="9.75" customHeight="1">
      <c r="A45" s="11">
        <v>110</v>
      </c>
      <c r="B45" s="14">
        <v>4</v>
      </c>
      <c r="C45" s="15">
        <v>-0.37961809045226147</v>
      </c>
      <c r="D45" s="12" t="s">
        <v>25</v>
      </c>
      <c r="E45" s="12" t="s">
        <v>25</v>
      </c>
      <c r="F45" s="12">
        <v>0.424</v>
      </c>
      <c r="G45" s="12" t="s">
        <v>25</v>
      </c>
      <c r="H45" s="12" t="s">
        <v>25</v>
      </c>
      <c r="I45" s="13"/>
      <c r="J45" s="13"/>
      <c r="K45" s="13"/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13"/>
      <c r="X45" s="57">
        <v>17</v>
      </c>
      <c r="Y45" s="57" t="s">
        <v>33</v>
      </c>
      <c r="Z45" s="57" t="s">
        <v>33</v>
      </c>
      <c r="AA45" s="57">
        <v>0.65</v>
      </c>
      <c r="AB45" s="57" t="s">
        <v>33</v>
      </c>
      <c r="AC45" s="57" t="s">
        <v>33</v>
      </c>
      <c r="AM45" s="44">
        <v>180</v>
      </c>
      <c r="AN45" s="43">
        <v>0.38</v>
      </c>
      <c r="AO45" s="44">
        <v>3</v>
      </c>
    </row>
    <row r="46" spans="1:41" ht="9.75" customHeight="1">
      <c r="A46" s="11">
        <v>138</v>
      </c>
      <c r="B46" s="14">
        <v>4</v>
      </c>
      <c r="C46" s="15">
        <v>-0.01355778894472363</v>
      </c>
      <c r="D46" s="12" t="s">
        <v>25</v>
      </c>
      <c r="E46" s="12" t="s">
        <v>25</v>
      </c>
      <c r="F46" s="12">
        <v>0.532</v>
      </c>
      <c r="G46" s="12" t="s">
        <v>25</v>
      </c>
      <c r="H46" s="12" t="s">
        <v>25</v>
      </c>
      <c r="I46" s="13"/>
      <c r="J46" s="13"/>
      <c r="K46" s="13"/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57">
        <v>18</v>
      </c>
      <c r="Y46" s="57" t="s">
        <v>33</v>
      </c>
      <c r="Z46" s="57" t="s">
        <v>33</v>
      </c>
      <c r="AA46" s="57">
        <v>0.725</v>
      </c>
      <c r="AB46" s="57" t="s">
        <v>33</v>
      </c>
      <c r="AC46" s="57" t="s">
        <v>33</v>
      </c>
      <c r="AM46" s="44">
        <v>190</v>
      </c>
      <c r="AN46" s="43">
        <v>0.54</v>
      </c>
      <c r="AO46" s="44">
        <v>4</v>
      </c>
    </row>
    <row r="47" spans="1:41" ht="9.75" customHeight="1">
      <c r="A47" s="10">
        <v>149</v>
      </c>
      <c r="B47" s="16">
        <v>0</v>
      </c>
      <c r="C47" s="17">
        <v>34.78928643216081</v>
      </c>
      <c r="D47" s="18" t="s">
        <v>25</v>
      </c>
      <c r="E47" s="18" t="s">
        <v>25</v>
      </c>
      <c r="F47" s="18">
        <v>10.8</v>
      </c>
      <c r="G47" s="18" t="s">
        <v>25</v>
      </c>
      <c r="H47" s="18" t="s">
        <v>25</v>
      </c>
      <c r="I47" s="3"/>
      <c r="J47" s="3"/>
      <c r="K47" s="3"/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13"/>
      <c r="X47" s="57">
        <v>19</v>
      </c>
      <c r="Y47" s="57" t="s">
        <v>33</v>
      </c>
      <c r="Z47" s="57" t="s">
        <v>33</v>
      </c>
      <c r="AA47" s="57">
        <v>0.747</v>
      </c>
      <c r="AB47" s="57" t="s">
        <v>33</v>
      </c>
      <c r="AC47" s="57" t="s">
        <v>33</v>
      </c>
      <c r="AM47" s="44">
        <v>193</v>
      </c>
      <c r="AN47" s="43">
        <v>0.35</v>
      </c>
      <c r="AO47" s="44">
        <v>3</v>
      </c>
    </row>
    <row r="48" spans="1:41" ht="9.75" customHeight="1">
      <c r="A48" s="11">
        <v>158</v>
      </c>
      <c r="B48" s="14">
        <v>0</v>
      </c>
      <c r="C48" s="15">
        <v>4.657100502512563</v>
      </c>
      <c r="D48" s="12" t="s">
        <v>25</v>
      </c>
      <c r="E48" s="12" t="s">
        <v>25</v>
      </c>
      <c r="F48" s="12">
        <v>1.91</v>
      </c>
      <c r="G48" s="12" t="s">
        <v>25</v>
      </c>
      <c r="H48" s="12" t="s">
        <v>25</v>
      </c>
      <c r="I48" s="13"/>
      <c r="J48" s="13"/>
      <c r="K48" s="13"/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13"/>
      <c r="X48" s="57">
        <v>20</v>
      </c>
      <c r="Y48" s="57" t="s">
        <v>33</v>
      </c>
      <c r="Z48" s="57" t="s">
        <v>33</v>
      </c>
      <c r="AA48" s="57">
        <v>0.822</v>
      </c>
      <c r="AB48" s="57" t="s">
        <v>33</v>
      </c>
      <c r="AC48" s="57" t="s">
        <v>33</v>
      </c>
      <c r="AM48" s="44">
        <v>208</v>
      </c>
      <c r="AN48" s="43" t="s">
        <v>42</v>
      </c>
      <c r="AO48" s="44" t="s">
        <v>24</v>
      </c>
    </row>
    <row r="49" spans="1:41" ht="9.75" customHeight="1">
      <c r="A49" s="11">
        <v>180</v>
      </c>
      <c r="B49" s="14">
        <v>3</v>
      </c>
      <c r="C49" s="15">
        <v>-0.5287537688442212</v>
      </c>
      <c r="D49" s="12" t="s">
        <v>25</v>
      </c>
      <c r="E49" s="12" t="s">
        <v>25</v>
      </c>
      <c r="F49" s="12">
        <v>0.38</v>
      </c>
      <c r="G49" s="12" t="s">
        <v>25</v>
      </c>
      <c r="H49" s="12" t="s">
        <v>25</v>
      </c>
      <c r="I49" s="13"/>
      <c r="J49" s="13"/>
      <c r="K49" s="13"/>
      <c r="M49" s="13"/>
      <c r="N49" s="14"/>
      <c r="O49" s="15"/>
      <c r="P49" s="13"/>
      <c r="Q49" s="13"/>
      <c r="R49" s="13"/>
      <c r="S49" s="13"/>
      <c r="T49" s="13"/>
      <c r="U49" s="13"/>
      <c r="V49" s="13"/>
      <c r="W49" s="13"/>
      <c r="X49" s="57">
        <v>21</v>
      </c>
      <c r="Y49" s="57" t="s">
        <v>33</v>
      </c>
      <c r="Z49" s="57" t="s">
        <v>33</v>
      </c>
      <c r="AA49" s="57">
        <v>0.85</v>
      </c>
      <c r="AB49" s="57" t="s">
        <v>33</v>
      </c>
      <c r="AC49" s="57" t="s">
        <v>33</v>
      </c>
      <c r="AM49" s="44">
        <v>265</v>
      </c>
      <c r="AN49" s="43">
        <v>0.44</v>
      </c>
      <c r="AO49" s="44">
        <v>4</v>
      </c>
    </row>
    <row r="50" spans="1:41" ht="9.75" customHeight="1">
      <c r="A50" s="11">
        <v>190</v>
      </c>
      <c r="B50" s="14">
        <v>4</v>
      </c>
      <c r="C50" s="15">
        <v>0.01355778894472363</v>
      </c>
      <c r="D50" s="12" t="s">
        <v>25</v>
      </c>
      <c r="E50" s="12" t="s">
        <v>25</v>
      </c>
      <c r="F50" s="12">
        <v>0.54</v>
      </c>
      <c r="G50" s="12" t="s">
        <v>25</v>
      </c>
      <c r="H50" s="12" t="s">
        <v>25</v>
      </c>
      <c r="I50" s="13"/>
      <c r="J50" s="13"/>
      <c r="K50" s="13"/>
      <c r="M50" s="13"/>
      <c r="N50" s="14"/>
      <c r="O50" s="15"/>
      <c r="P50" s="13"/>
      <c r="Q50" s="13"/>
      <c r="R50" s="13"/>
      <c r="S50" s="13"/>
      <c r="T50" s="13"/>
      <c r="U50" s="13"/>
      <c r="V50" s="13"/>
      <c r="W50" s="13"/>
      <c r="X50" s="57">
        <v>22</v>
      </c>
      <c r="Y50" s="57" t="s">
        <v>33</v>
      </c>
      <c r="Z50" s="57" t="s">
        <v>33</v>
      </c>
      <c r="AA50" s="57">
        <v>1.3</v>
      </c>
      <c r="AB50" s="57" t="s">
        <v>33</v>
      </c>
      <c r="AC50" s="57" t="s">
        <v>33</v>
      </c>
      <c r="AM50" s="44">
        <v>274</v>
      </c>
      <c r="AN50" s="43">
        <v>0.97</v>
      </c>
      <c r="AO50" s="44">
        <v>2</v>
      </c>
    </row>
    <row r="51" spans="1:41" ht="9.75" customHeight="1">
      <c r="A51" s="11">
        <v>193</v>
      </c>
      <c r="B51" s="14">
        <v>3</v>
      </c>
      <c r="C51" s="15">
        <v>-0.6304371859296485</v>
      </c>
      <c r="D51" s="12" t="s">
        <v>25</v>
      </c>
      <c r="E51" s="12" t="s">
        <v>25</v>
      </c>
      <c r="F51" s="12">
        <v>0.35</v>
      </c>
      <c r="G51" s="12" t="s">
        <v>25</v>
      </c>
      <c r="H51" s="12" t="s">
        <v>25</v>
      </c>
      <c r="I51" s="13"/>
      <c r="J51" s="13"/>
      <c r="K51" s="13"/>
      <c r="M51" s="13"/>
      <c r="N51" s="14"/>
      <c r="O51" s="15"/>
      <c r="P51" s="13"/>
      <c r="Q51" s="13"/>
      <c r="R51" s="13"/>
      <c r="S51" s="13"/>
      <c r="T51" s="13"/>
      <c r="U51" s="13"/>
      <c r="V51" s="13"/>
      <c r="W51" s="13"/>
      <c r="X51" s="57">
        <v>23</v>
      </c>
      <c r="Y51" s="57" t="s">
        <v>33</v>
      </c>
      <c r="Z51" s="57" t="s">
        <v>33</v>
      </c>
      <c r="AA51" s="57">
        <v>1.31</v>
      </c>
      <c r="AB51" s="57" t="s">
        <v>33</v>
      </c>
      <c r="AC51" s="57" t="s">
        <v>33</v>
      </c>
      <c r="AM51" s="44">
        <v>284</v>
      </c>
      <c r="AN51" s="43" t="s">
        <v>45</v>
      </c>
      <c r="AO51" s="44" t="s">
        <v>24</v>
      </c>
    </row>
    <row r="52" spans="1:41" ht="9.75" customHeight="1">
      <c r="A52" s="10">
        <v>208</v>
      </c>
      <c r="B52" s="16" t="s">
        <v>24</v>
      </c>
      <c r="C52" s="17" t="s">
        <v>25</v>
      </c>
      <c r="D52" s="18" t="s">
        <v>25</v>
      </c>
      <c r="E52" s="18" t="s">
        <v>25</v>
      </c>
      <c r="F52" s="18" t="s">
        <v>42</v>
      </c>
      <c r="G52" s="18" t="s">
        <v>25</v>
      </c>
      <c r="H52" s="18" t="s">
        <v>25</v>
      </c>
      <c r="I52" s="3"/>
      <c r="J52" s="3"/>
      <c r="K52" s="3"/>
      <c r="M52" s="13"/>
      <c r="N52" s="14"/>
      <c r="O52" s="15"/>
      <c r="P52" s="13"/>
      <c r="Q52" s="13"/>
      <c r="R52" s="13"/>
      <c r="S52" s="13"/>
      <c r="T52" s="13"/>
      <c r="U52" s="13"/>
      <c r="V52" s="13"/>
      <c r="W52" s="13"/>
      <c r="X52" s="57">
        <v>24</v>
      </c>
      <c r="Y52" s="57" t="s">
        <v>33</v>
      </c>
      <c r="Z52" s="57" t="s">
        <v>33</v>
      </c>
      <c r="AA52" s="57">
        <v>1.91</v>
      </c>
      <c r="AB52" s="57" t="s">
        <v>33</v>
      </c>
      <c r="AC52" s="57" t="s">
        <v>33</v>
      </c>
      <c r="AM52" s="44">
        <v>321</v>
      </c>
      <c r="AN52" s="43">
        <v>0.55</v>
      </c>
      <c r="AO52" s="44">
        <v>4</v>
      </c>
    </row>
    <row r="53" spans="1:41" ht="9.75" customHeight="1">
      <c r="A53" s="11">
        <v>265</v>
      </c>
      <c r="B53" s="14">
        <v>4</v>
      </c>
      <c r="C53" s="15">
        <v>-0.32538693467336693</v>
      </c>
      <c r="D53" s="12" t="s">
        <v>25</v>
      </c>
      <c r="E53" s="12" t="s">
        <v>25</v>
      </c>
      <c r="F53" s="12">
        <v>0.44</v>
      </c>
      <c r="G53" s="12" t="s">
        <v>25</v>
      </c>
      <c r="H53" s="12" t="s">
        <v>25</v>
      </c>
      <c r="I53" s="13"/>
      <c r="J53" s="13"/>
      <c r="K53" s="13"/>
      <c r="M53" s="13"/>
      <c r="N53" s="14"/>
      <c r="O53" s="15"/>
      <c r="P53" s="13"/>
      <c r="Q53" s="13"/>
      <c r="R53" s="13"/>
      <c r="S53" s="13"/>
      <c r="T53" s="13"/>
      <c r="U53" s="13"/>
      <c r="V53" s="13"/>
      <c r="W53" s="13"/>
      <c r="X53" s="57">
        <v>25</v>
      </c>
      <c r="Y53" s="57" t="s">
        <v>33</v>
      </c>
      <c r="Z53" s="57" t="s">
        <v>33</v>
      </c>
      <c r="AA53" s="57">
        <v>10.8</v>
      </c>
      <c r="AB53" s="57" t="s">
        <v>33</v>
      </c>
      <c r="AC53" s="57" t="s">
        <v>33</v>
      </c>
      <c r="AM53" s="44">
        <v>323</v>
      </c>
      <c r="AN53" s="43">
        <v>0.35</v>
      </c>
      <c r="AO53" s="44">
        <v>3</v>
      </c>
    </row>
    <row r="54" spans="1:41" ht="9.75" customHeight="1">
      <c r="A54" s="11">
        <v>274</v>
      </c>
      <c r="B54" s="14">
        <v>2</v>
      </c>
      <c r="C54" s="15">
        <v>1.4710201005025125</v>
      </c>
      <c r="D54" s="12" t="s">
        <v>25</v>
      </c>
      <c r="E54" s="12" t="s">
        <v>25</v>
      </c>
      <c r="F54" s="12" t="s">
        <v>25</v>
      </c>
      <c r="G54" s="12">
        <v>0.97</v>
      </c>
      <c r="H54" s="12" t="s">
        <v>25</v>
      </c>
      <c r="I54" s="13"/>
      <c r="J54" s="13"/>
      <c r="K54" s="13"/>
      <c r="M54" s="13"/>
      <c r="N54" s="14"/>
      <c r="O54" s="15"/>
      <c r="P54" s="13"/>
      <c r="Q54" s="13"/>
      <c r="R54" s="13"/>
      <c r="S54" s="13"/>
      <c r="T54" s="13"/>
      <c r="U54" s="13"/>
      <c r="V54" s="13"/>
      <c r="W54" s="13"/>
      <c r="X54" s="57">
        <v>26</v>
      </c>
      <c r="Y54" s="57" t="s">
        <v>33</v>
      </c>
      <c r="Z54" s="57" t="s">
        <v>33</v>
      </c>
      <c r="AA54" s="57" t="s">
        <v>42</v>
      </c>
      <c r="AB54" s="57" t="s">
        <v>33</v>
      </c>
      <c r="AC54" s="57" t="s">
        <v>33</v>
      </c>
      <c r="AM54" s="44">
        <v>333</v>
      </c>
      <c r="AN54" s="43">
        <v>0.43</v>
      </c>
      <c r="AO54" s="44">
        <v>4</v>
      </c>
    </row>
    <row r="55" spans="1:41" ht="9.75" customHeight="1">
      <c r="A55" s="11">
        <v>284</v>
      </c>
      <c r="B55" s="14" t="s">
        <v>24</v>
      </c>
      <c r="C55" s="15" t="s">
        <v>25</v>
      </c>
      <c r="D55" s="12" t="s">
        <v>25</v>
      </c>
      <c r="E55" s="12" t="s">
        <v>25</v>
      </c>
      <c r="F55" s="12" t="s">
        <v>25</v>
      </c>
      <c r="G55" s="12" t="s">
        <v>25</v>
      </c>
      <c r="H55" s="12" t="s">
        <v>45</v>
      </c>
      <c r="I55" s="13"/>
      <c r="J55" s="13"/>
      <c r="K55" s="13"/>
      <c r="M55" s="13"/>
      <c r="N55" s="14"/>
      <c r="O55" s="15"/>
      <c r="P55" s="13"/>
      <c r="Q55" s="13"/>
      <c r="R55" s="13"/>
      <c r="S55" s="13"/>
      <c r="T55" s="13"/>
      <c r="U55" s="13"/>
      <c r="V55" s="13"/>
      <c r="W55" s="13"/>
      <c r="X55" s="57">
        <v>27</v>
      </c>
      <c r="Y55" s="57" t="s">
        <v>33</v>
      </c>
      <c r="Z55" s="57" t="s">
        <v>33</v>
      </c>
      <c r="AA55" s="57" t="s">
        <v>33</v>
      </c>
      <c r="AB55" s="57">
        <v>0.54</v>
      </c>
      <c r="AC55" s="57" t="s">
        <v>33</v>
      </c>
      <c r="AM55" s="44">
        <v>372</v>
      </c>
      <c r="AN55" s="43">
        <v>1.31</v>
      </c>
      <c r="AO55" s="44">
        <v>0</v>
      </c>
    </row>
    <row r="56" spans="1:41" ht="9.75" customHeight="1">
      <c r="A56" s="11">
        <v>321</v>
      </c>
      <c r="B56" s="14">
        <v>4</v>
      </c>
      <c r="C56" s="15">
        <v>0.047452261306532705</v>
      </c>
      <c r="D56" s="12" t="s">
        <v>25</v>
      </c>
      <c r="E56" s="5" t="s">
        <v>25</v>
      </c>
      <c r="F56" s="5">
        <v>0.55</v>
      </c>
      <c r="G56" s="5" t="s">
        <v>25</v>
      </c>
      <c r="H56" s="5" t="s">
        <v>25</v>
      </c>
      <c r="I56" s="13"/>
      <c r="J56" s="13"/>
      <c r="K56" s="13"/>
      <c r="M56" s="13"/>
      <c r="N56" s="14"/>
      <c r="O56" s="15"/>
      <c r="P56" s="13"/>
      <c r="Q56" s="13"/>
      <c r="R56" s="13"/>
      <c r="S56" s="13"/>
      <c r="T56" s="13"/>
      <c r="U56" s="13"/>
      <c r="V56" s="13"/>
      <c r="W56" s="13"/>
      <c r="X56" s="57">
        <v>28</v>
      </c>
      <c r="Y56" s="57" t="s">
        <v>33</v>
      </c>
      <c r="Z56" s="57" t="s">
        <v>33</v>
      </c>
      <c r="AA56" s="57" t="s">
        <v>33</v>
      </c>
      <c r="AB56" s="57">
        <v>0.97</v>
      </c>
      <c r="AC56" s="57" t="s">
        <v>33</v>
      </c>
      <c r="AM56" s="44">
        <v>393</v>
      </c>
      <c r="AN56" s="43" t="s">
        <v>49</v>
      </c>
      <c r="AO56" s="44" t="s">
        <v>24</v>
      </c>
    </row>
    <row r="57" spans="1:41" ht="9.75" customHeight="1">
      <c r="A57" s="10">
        <v>323</v>
      </c>
      <c r="B57" s="16">
        <v>3</v>
      </c>
      <c r="C57" s="17">
        <v>-0.6304371859296485</v>
      </c>
      <c r="D57" s="18" t="s">
        <v>25</v>
      </c>
      <c r="E57" s="18" t="s">
        <v>25</v>
      </c>
      <c r="F57" s="18">
        <v>0.35</v>
      </c>
      <c r="G57" s="18" t="s">
        <v>25</v>
      </c>
      <c r="H57" s="18" t="s">
        <v>25</v>
      </c>
      <c r="I57" s="3"/>
      <c r="J57" s="3"/>
      <c r="K57" s="3"/>
      <c r="M57" s="13"/>
      <c r="N57" s="14"/>
      <c r="O57" s="15"/>
      <c r="P57" s="13"/>
      <c r="Q57" s="13"/>
      <c r="R57" s="13"/>
      <c r="S57" s="13"/>
      <c r="T57" s="13"/>
      <c r="U57" s="13"/>
      <c r="V57" s="13"/>
      <c r="W57" s="13"/>
      <c r="X57" s="57">
        <v>29</v>
      </c>
      <c r="Y57" s="57" t="s">
        <v>33</v>
      </c>
      <c r="Z57" s="57" t="s">
        <v>33</v>
      </c>
      <c r="AA57" s="57" t="s">
        <v>33</v>
      </c>
      <c r="AB57" s="57" t="s">
        <v>49</v>
      </c>
      <c r="AC57" s="57" t="s">
        <v>33</v>
      </c>
      <c r="AM57" s="44">
        <v>399</v>
      </c>
      <c r="AN57" s="43">
        <v>0.423</v>
      </c>
      <c r="AO57" s="44">
        <v>4</v>
      </c>
    </row>
    <row r="58" spans="1:41" ht="9.75" customHeight="1">
      <c r="A58" s="11">
        <v>333</v>
      </c>
      <c r="B58" s="14">
        <v>4</v>
      </c>
      <c r="C58" s="15">
        <v>-0.359281407035176</v>
      </c>
      <c r="D58" s="12" t="s">
        <v>25</v>
      </c>
      <c r="E58" s="50">
        <v>0.43</v>
      </c>
      <c r="F58" s="50" t="s">
        <v>25</v>
      </c>
      <c r="G58" s="50" t="s">
        <v>25</v>
      </c>
      <c r="H58" s="50" t="s">
        <v>25</v>
      </c>
      <c r="I58" s="13"/>
      <c r="J58" s="13"/>
      <c r="K58" s="13"/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13"/>
      <c r="X58" s="57">
        <v>30</v>
      </c>
      <c r="Y58" s="57" t="s">
        <v>33</v>
      </c>
      <c r="Z58" s="57" t="s">
        <v>33</v>
      </c>
      <c r="AA58" s="57" t="s">
        <v>33</v>
      </c>
      <c r="AB58" s="57" t="s">
        <v>33</v>
      </c>
      <c r="AC58" s="57" t="s">
        <v>45</v>
      </c>
      <c r="AM58" s="44">
        <v>401</v>
      </c>
      <c r="AN58" s="43">
        <v>0.4</v>
      </c>
      <c r="AO58" s="44">
        <v>4</v>
      </c>
    </row>
    <row r="59" spans="1:23" ht="9.75" customHeight="1">
      <c r="A59" s="11">
        <v>372</v>
      </c>
      <c r="B59" s="14">
        <v>0</v>
      </c>
      <c r="C59" s="15">
        <v>2.62343216080402</v>
      </c>
      <c r="D59" s="12" t="s">
        <v>25</v>
      </c>
      <c r="E59" s="50" t="s">
        <v>25</v>
      </c>
      <c r="F59" s="50">
        <v>1.31</v>
      </c>
      <c r="G59" s="50" t="s">
        <v>25</v>
      </c>
      <c r="H59" s="50" t="s">
        <v>25</v>
      </c>
      <c r="I59" s="13"/>
      <c r="J59" s="13"/>
      <c r="K59" s="13"/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13"/>
    </row>
    <row r="60" spans="1:23" ht="9.75" customHeight="1">
      <c r="A60" s="11">
        <v>393</v>
      </c>
      <c r="B60" s="14" t="s">
        <v>24</v>
      </c>
      <c r="C60" s="15" t="s">
        <v>25</v>
      </c>
      <c r="D60" s="12" t="s">
        <v>25</v>
      </c>
      <c r="E60" s="50" t="s">
        <v>25</v>
      </c>
      <c r="F60" s="50" t="s">
        <v>25</v>
      </c>
      <c r="G60" s="50" t="s">
        <v>49</v>
      </c>
      <c r="H60" s="50" t="s">
        <v>25</v>
      </c>
      <c r="I60" s="13"/>
      <c r="J60" s="13"/>
      <c r="K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13"/>
    </row>
    <row r="61" spans="1:23" ht="9.75" customHeight="1">
      <c r="A61" s="11">
        <v>399</v>
      </c>
      <c r="B61" s="14">
        <v>4</v>
      </c>
      <c r="C61" s="15">
        <v>-0.38300753768844237</v>
      </c>
      <c r="D61" s="12" t="s">
        <v>25</v>
      </c>
      <c r="E61" s="5" t="s">
        <v>25</v>
      </c>
      <c r="F61" s="5">
        <v>0.423</v>
      </c>
      <c r="G61" s="5" t="s">
        <v>25</v>
      </c>
      <c r="H61" s="5" t="s">
        <v>25</v>
      </c>
      <c r="I61" s="13"/>
      <c r="J61" s="13"/>
      <c r="K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13"/>
    </row>
    <row r="62" spans="1:23" ht="9.75" customHeight="1">
      <c r="A62" s="10">
        <v>401</v>
      </c>
      <c r="B62" s="16">
        <v>4</v>
      </c>
      <c r="C62" s="17">
        <v>-0.4609648241206031</v>
      </c>
      <c r="D62" s="18" t="s">
        <v>25</v>
      </c>
      <c r="E62" s="18" t="s">
        <v>25</v>
      </c>
      <c r="F62" s="18">
        <v>0.4</v>
      </c>
      <c r="G62" s="18" t="s">
        <v>25</v>
      </c>
      <c r="H62" s="18" t="s">
        <v>25</v>
      </c>
      <c r="I62" s="3"/>
      <c r="J62" s="3"/>
      <c r="K62" s="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13"/>
    </row>
    <row r="63" spans="1:23" ht="9.75" customHeight="1">
      <c r="A63" s="13"/>
      <c r="B63" s="14"/>
      <c r="C63" s="15"/>
      <c r="D63" s="13"/>
      <c r="E63" s="13"/>
      <c r="F63" s="13"/>
      <c r="G63" s="13"/>
      <c r="H63" s="13"/>
      <c r="I63" s="13"/>
      <c r="J63" s="13"/>
      <c r="K63" s="13"/>
      <c r="M63" s="13"/>
      <c r="N63" s="14"/>
      <c r="O63" s="15"/>
      <c r="P63" s="13"/>
      <c r="Q63" s="13"/>
      <c r="R63" s="13"/>
      <c r="S63" s="13"/>
      <c r="T63" s="13"/>
      <c r="U63" s="13"/>
      <c r="V63" s="13"/>
      <c r="W63" s="13"/>
    </row>
    <row r="64" spans="1:23" ht="9.75" customHeight="1">
      <c r="A64" s="13"/>
      <c r="B64" s="14"/>
      <c r="C64" s="15"/>
      <c r="D64" s="13"/>
      <c r="E64" s="13"/>
      <c r="F64" s="13"/>
      <c r="G64" s="13"/>
      <c r="H64" s="13"/>
      <c r="I64" s="13"/>
      <c r="J64" s="13"/>
      <c r="K64" s="13"/>
      <c r="M64" s="13"/>
      <c r="N64" s="14"/>
      <c r="O64" s="15"/>
      <c r="P64" s="13"/>
      <c r="Q64" s="13"/>
      <c r="R64" s="13"/>
      <c r="S64" s="13"/>
      <c r="T64" s="13"/>
      <c r="U64" s="13"/>
      <c r="V64" s="13"/>
      <c r="W64" s="13"/>
    </row>
    <row r="65" spans="1:23" ht="9.75" customHeight="1">
      <c r="A65" s="13"/>
      <c r="B65" s="14"/>
      <c r="C65" s="15"/>
      <c r="D65" s="13"/>
      <c r="E65" s="13"/>
      <c r="F65" s="13"/>
      <c r="G65" s="13"/>
      <c r="H65" s="13"/>
      <c r="I65" s="13"/>
      <c r="J65" s="13"/>
      <c r="K65" s="13"/>
      <c r="M65" s="13"/>
      <c r="N65" s="14"/>
      <c r="O65" s="15"/>
      <c r="P65" s="13"/>
      <c r="Q65" s="13"/>
      <c r="R65" s="13"/>
      <c r="S65" s="13"/>
      <c r="T65" s="13"/>
      <c r="U65" s="13"/>
      <c r="V65" s="13"/>
      <c r="W65" s="13"/>
    </row>
    <row r="66" spans="1:23" ht="9.75" customHeight="1">
      <c r="A66" s="13"/>
      <c r="B66" s="14"/>
      <c r="C66" s="15"/>
      <c r="D66" s="13"/>
      <c r="E66" s="13"/>
      <c r="F66" s="13"/>
      <c r="G66" s="13"/>
      <c r="H66" s="13"/>
      <c r="I66" s="13"/>
      <c r="J66" s="13"/>
      <c r="K66" s="13"/>
      <c r="M66" s="13"/>
      <c r="N66" s="14"/>
      <c r="O66" s="15"/>
      <c r="P66" s="13"/>
      <c r="Q66" s="13"/>
      <c r="R66" s="13"/>
      <c r="S66" s="13"/>
      <c r="T66" s="13"/>
      <c r="U66" s="13"/>
      <c r="V66" s="13"/>
      <c r="W66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woodwort</cp:lastModifiedBy>
  <cp:lastPrinted>2004-10-22T18:38:27Z</cp:lastPrinted>
  <dcterms:created xsi:type="dcterms:W3CDTF">2004-10-05T14:47:37Z</dcterms:created>
  <dcterms:modified xsi:type="dcterms:W3CDTF">2004-10-22T18:57:53Z</dcterms:modified>
  <cp:category/>
  <cp:version/>
  <cp:contentType/>
  <cp:contentStatus/>
</cp:coreProperties>
</file>